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YandexDisk\Документы\работа идеология\"/>
    </mc:Choice>
  </mc:AlternateContent>
  <bookViews>
    <workbookView xWindow="0" yWindow="0" windowWidth="13335" windowHeight="9660"/>
  </bookViews>
  <sheets>
    <sheet name="2018 кап.ремонт" sheetId="1" r:id="rId1"/>
  </sheets>
  <definedNames>
    <definedName name="_xlnm.Print_Area" localSheetId="0">'2018 кап.ремонт'!$A$1:$BE$93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1" i="1" l="1"/>
  <c r="AP22" i="1"/>
  <c r="AP23" i="1"/>
  <c r="M26" i="1"/>
  <c r="Q26" i="1"/>
  <c r="AB26" i="1"/>
  <c r="AF26" i="1"/>
  <c r="AJ26" i="1"/>
  <c r="AP26" i="1"/>
  <c r="AT26" i="1"/>
  <c r="AX26" i="1"/>
  <c r="BB26" i="1"/>
  <c r="AP28" i="1"/>
  <c r="AP29" i="1"/>
  <c r="AP30" i="1"/>
  <c r="AP31" i="1"/>
  <c r="AP32" i="1"/>
  <c r="AP33" i="1"/>
  <c r="AP34" i="1"/>
  <c r="AP35" i="1"/>
  <c r="M36" i="1"/>
  <c r="AP36" i="1"/>
  <c r="AT36" i="1"/>
  <c r="AX36" i="1"/>
  <c r="BB36" i="1"/>
  <c r="AP38" i="1"/>
  <c r="AP39" i="1"/>
  <c r="AP40" i="1"/>
  <c r="AP41" i="1"/>
  <c r="AP42" i="1"/>
  <c r="AP43" i="1"/>
  <c r="AP44" i="1"/>
  <c r="AP45" i="1"/>
  <c r="M47" i="1"/>
  <c r="Q47" i="1"/>
  <c r="AP47" i="1"/>
  <c r="AP55" i="1"/>
  <c r="M63" i="1"/>
  <c r="AP63" i="1"/>
  <c r="BB63" i="1"/>
  <c r="AP65" i="1"/>
  <c r="AP66" i="1"/>
  <c r="AP67" i="1"/>
  <c r="AP68" i="1"/>
  <c r="AP69" i="1"/>
  <c r="AP70" i="1"/>
  <c r="AP71" i="1"/>
  <c r="AP72" i="1"/>
  <c r="M73" i="1"/>
</calcChain>
</file>

<file path=xl/sharedStrings.xml><?xml version="1.0" encoding="utf-8"?>
<sst xmlns="http://schemas.openxmlformats.org/spreadsheetml/2006/main" count="174" uniqueCount="88">
  <si>
    <t>С.А.Маркова</t>
  </si>
  <si>
    <t>Главный бухгалтер</t>
  </si>
  <si>
    <t>П.Н.Макаревич</t>
  </si>
  <si>
    <t>Исполняющий обязанности директора предприятия, главный инженер</t>
  </si>
  <si>
    <t>КЖУП "Чечерское"</t>
  </si>
  <si>
    <t>Усиление наружных стен здания в уровне первого этажа</t>
  </si>
  <si>
    <t>08.2018 г.</t>
  </si>
  <si>
    <t>07.2018 г.</t>
  </si>
  <si>
    <t>Капитальный ремонт отдельных конструктивных элементов жилого дома № 9 по ул. Первомайская, г. Чечерск</t>
  </si>
  <si>
    <t>Усиление несущей способности стен, фундаментоа, утепление до R требуемого, замена оконных и дверных блоков в местах общего пользования, замена инженерных сетей..</t>
  </si>
  <si>
    <t>09.2018 г.</t>
  </si>
  <si>
    <t>06.2018 г.</t>
  </si>
  <si>
    <t>Капитальный ремонт жилого дома № 6 по ул. Советская, г. Чечерск</t>
  </si>
  <si>
    <t>Усиление несущей способности стен, утепление до R требуемого.</t>
  </si>
  <si>
    <t>Капитальный ремонт жилого дома № 62 а по ул. Советская (пристройка), г. Чечерск</t>
  </si>
  <si>
    <t>Усиление несущей способности стен, утепление до R требуемого, замена оконных и дверных блоков в местах общего пользования, замена инженерных сетей, ремонт  кровли.</t>
  </si>
  <si>
    <t>Капитальный ремонт жилого дома № 1 по ул. Центральная, н.п. Нисимковичи</t>
  </si>
  <si>
    <t>Усиление несущей способности стен, утепление до R требуемого, замена оконных и дверных блоков в местах общего пользования, замена инженерных сетей, ремонт мягкой кровли.</t>
  </si>
  <si>
    <t>10.2018 г.</t>
  </si>
  <si>
    <t>05.2018 г.</t>
  </si>
  <si>
    <t>Капитальный ремонт жилого дома № 5 по ул. Новая, г. Чечерск</t>
  </si>
  <si>
    <t>Усиление несущей способности стен, утепление до R требуемого, замена оконных и дверных блоков в местах общего пользования, замена инженерных сетей.</t>
  </si>
  <si>
    <t>Капитальный ремонт жилого дома № 23 по ул. Интернациональная, г. Чечерск</t>
  </si>
  <si>
    <t>окончание                                месяц, год</t>
  </si>
  <si>
    <t>начало                         месяц, год</t>
  </si>
  <si>
    <t>Подрядная организация</t>
  </si>
  <si>
    <t>Виды ремонтно-строительных работ</t>
  </si>
  <si>
    <t>Стоимость 1 кв. м</t>
  </si>
  <si>
    <t>Сроки проведения капитального ремонта</t>
  </si>
  <si>
    <t>Нормативный срок производства работ</t>
  </si>
  <si>
    <t>Наименование объекта</t>
  </si>
  <si>
    <t>№ п/п</t>
  </si>
  <si>
    <t>Информация по объектам текущего графика капитального ремонта жилищного фонда</t>
  </si>
  <si>
    <t>ИТОГО</t>
  </si>
  <si>
    <t>2.</t>
  </si>
  <si>
    <t>1.</t>
  </si>
  <si>
    <t>Затраты заказчика</t>
  </si>
  <si>
    <t>Техническое обследование</t>
  </si>
  <si>
    <t>11.</t>
  </si>
  <si>
    <t>Тепловизионная съемка</t>
  </si>
  <si>
    <t>10.</t>
  </si>
  <si>
    <t>Капитальный ремонт жилого дома № 6 по ул. Новая, г. Чечерск</t>
  </si>
  <si>
    <t>9.</t>
  </si>
  <si>
    <t>Капитальный ремонт жилого дома № 13 по ул. Молодежная, н.п. Отор</t>
  </si>
  <si>
    <t>8.</t>
  </si>
  <si>
    <t>Капитальный ремонт жилого дома № 7 по ул. Новая, г. Чечерск</t>
  </si>
  <si>
    <t>7.</t>
  </si>
  <si>
    <t>6.</t>
  </si>
  <si>
    <t>Капитальный ремонт жилого дома № 4 по ул. Советская, г. Чечерск</t>
  </si>
  <si>
    <t>5.</t>
  </si>
  <si>
    <t>4.</t>
  </si>
  <si>
    <t>3.</t>
  </si>
  <si>
    <t>Разработка проектной документации</t>
  </si>
  <si>
    <t>Объекты по капитальному ремонту отдельных конструктивных элементов</t>
  </si>
  <si>
    <t>Объекты без ввода площади в текущем году</t>
  </si>
  <si>
    <t>Объекты с вводом площади в текущем году</t>
  </si>
  <si>
    <t>сумма от внесения платы за капитальный ремонт гражданами и арендаторами нежилых помещений</t>
  </si>
  <si>
    <t>бюджет</t>
  </si>
  <si>
    <t>стоимость работ на 2018 год</t>
  </si>
  <si>
    <t>кредиторская задолженность на 01.01.2018 г.</t>
  </si>
  <si>
    <t>договорная</t>
  </si>
  <si>
    <t xml:space="preserve">сметная </t>
  </si>
  <si>
    <t>окончание                   месяц, год</t>
  </si>
  <si>
    <t>начало                   месяц, год</t>
  </si>
  <si>
    <t>в том числе</t>
  </si>
  <si>
    <t>всего</t>
  </si>
  <si>
    <t>План финансирования 2018 года, руб.</t>
  </si>
  <si>
    <t>Использовано средств на 01.01.2018 г., руб.</t>
  </si>
  <si>
    <t>Стоимость проведения капитального ремонта, руб.</t>
  </si>
  <si>
    <t>Ввод площади в текущем году, кв.м</t>
  </si>
  <si>
    <t>Общая площадь квартир жилых домов, кв.м</t>
  </si>
  <si>
    <t>капитального ремонта жилищного фонда 2018 года</t>
  </si>
  <si>
    <t xml:space="preserve">Текущий график </t>
  </si>
  <si>
    <t>____  _________________2018г.</t>
  </si>
  <si>
    <t>_____ ______________ 20______</t>
  </si>
  <si>
    <t>Ткачик О.В._____________________</t>
  </si>
  <si>
    <t>Кужель А.В.______________</t>
  </si>
  <si>
    <t>Спиридонов О.В.______________</t>
  </si>
  <si>
    <t xml:space="preserve">исполнительного комитета  </t>
  </si>
  <si>
    <t>финансового отдела райисполкома</t>
  </si>
  <si>
    <t>Чечерского райисполкома</t>
  </si>
  <si>
    <t>ГО ЖКХ Гомельской области</t>
  </si>
  <si>
    <t xml:space="preserve">Решение Чечерского районного </t>
  </si>
  <si>
    <t xml:space="preserve">Начальник  </t>
  </si>
  <si>
    <t>Заместитель председателя</t>
  </si>
  <si>
    <t>Заместитель генерального директора</t>
  </si>
  <si>
    <t>УТВЕРЖДЕНО</t>
  </si>
  <si>
    <t xml:space="preserve">СОГЛАСОВАНО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</si>
</sst>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Times New Roman"/>
      <family val="1"/>
      <charset val="204"/>
    </font>
    <font>
      <b/>
      <sz val="12"/>
      <name val="Arial"/>
      <family val="2"/>
      <charset val="204"/>
    </font>
    <font>
      <b/>
      <sz val="15"/>
      <name val="Times New Roman"/>
      <family val="1"/>
      <charset val="204"/>
    </font>
    <font>
      <b/>
      <sz val="1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4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3" fillId="0" borderId="0" xfId="0" applyNumberFormat="1" applyFont="1"/>
    <xf numFmtId="49" fontId="2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/>
    <xf numFmtId="0" fontId="4" fillId="0" borderId="0" xfId="0" applyFont="1"/>
    <xf numFmtId="49" fontId="7" fillId="2" borderId="0" xfId="0" applyNumberFormat="1" applyFont="1" applyFill="1"/>
    <xf numFmtId="49" fontId="7" fillId="2" borderId="0" xfId="0" applyNumberFormat="1" applyFont="1" applyFill="1" applyAlignment="1"/>
    <xf numFmtId="49" fontId="7" fillId="2" borderId="0" xfId="0" applyNumberFormat="1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510"/>
  <sheetViews>
    <sheetView tabSelected="1" view="pageBreakPreview" zoomScale="60" zoomScaleNormal="30" workbookViewId="0">
      <selection activeCell="A9" sqref="A9:BE9"/>
    </sheetView>
  </sheetViews>
  <sheetFormatPr defaultRowHeight="12.75" x14ac:dyDescent="0.2"/>
  <cols>
    <col min="1" max="3" width="1.7109375" style="1" customWidth="1"/>
    <col min="4" max="4" width="2.140625" style="1" customWidth="1"/>
    <col min="5" max="11" width="5.28515625" style="1" customWidth="1"/>
    <col min="12" max="12" width="36.140625" style="1" customWidth="1"/>
    <col min="13" max="16" width="4.7109375" style="1" customWidth="1"/>
    <col min="17" max="19" width="5" style="1" customWidth="1"/>
    <col min="20" max="38" width="4.7109375" style="1" customWidth="1"/>
    <col min="39" max="47" width="5.28515625" style="1" customWidth="1"/>
    <col min="48" max="53" width="4.7109375" style="1" customWidth="1"/>
    <col min="54" max="57" width="5.7109375" style="1" customWidth="1"/>
    <col min="58" max="66" width="4.7109375" style="1" customWidth="1"/>
  </cols>
  <sheetData>
    <row r="1" spans="1:78" s="94" customFormat="1" ht="15" customHeight="1" x14ac:dyDescent="0.25">
      <c r="A1" s="94" t="s">
        <v>87</v>
      </c>
      <c r="S1" s="94" t="s">
        <v>87</v>
      </c>
      <c r="AH1" s="94" t="s">
        <v>87</v>
      </c>
      <c r="AX1" s="94" t="s">
        <v>86</v>
      </c>
    </row>
    <row r="2" spans="1:78" s="92" customFormat="1" ht="15" customHeight="1" x14ac:dyDescent="0.25">
      <c r="A2" s="94" t="s">
        <v>85</v>
      </c>
      <c r="B2" s="94"/>
      <c r="C2" s="94"/>
      <c r="D2" s="94"/>
      <c r="E2" s="94"/>
      <c r="F2" s="94"/>
      <c r="G2" s="94"/>
      <c r="H2" s="94"/>
      <c r="I2" s="94"/>
      <c r="S2" s="94" t="s">
        <v>84</v>
      </c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4" t="s">
        <v>83</v>
      </c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2"/>
      <c r="AU2" s="2"/>
      <c r="AV2" s="2"/>
      <c r="AW2" s="2"/>
      <c r="AX2" s="94" t="s">
        <v>82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U2" s="95"/>
      <c r="BV2" s="96"/>
      <c r="BW2" s="96"/>
      <c r="BX2" s="96"/>
      <c r="BY2" s="96"/>
      <c r="BZ2" s="96"/>
    </row>
    <row r="3" spans="1:78" s="92" customFormat="1" ht="15" customHeight="1" x14ac:dyDescent="0.25">
      <c r="A3" s="94" t="s">
        <v>81</v>
      </c>
      <c r="B3" s="94"/>
      <c r="C3" s="94"/>
      <c r="D3" s="94"/>
      <c r="E3" s="94"/>
      <c r="F3" s="94"/>
      <c r="G3" s="94"/>
      <c r="H3" s="94"/>
      <c r="I3" s="94"/>
      <c r="S3" s="94" t="s">
        <v>80</v>
      </c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4" t="s">
        <v>79</v>
      </c>
      <c r="AI3" s="94"/>
      <c r="AJ3" s="94"/>
      <c r="AK3" s="94"/>
      <c r="AL3" s="94"/>
      <c r="AM3" s="93"/>
      <c r="AN3" s="93"/>
      <c r="AO3" s="93"/>
      <c r="AP3" s="93"/>
      <c r="AQ3" s="93"/>
      <c r="AR3" s="93"/>
      <c r="AS3" s="93"/>
      <c r="AT3" s="2"/>
      <c r="AU3" s="2"/>
      <c r="AV3" s="2"/>
      <c r="AW3" s="2"/>
      <c r="AX3" s="94" t="s">
        <v>78</v>
      </c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U3" s="95"/>
    </row>
    <row r="4" spans="1:78" s="92" customFormat="1" ht="15" customHeight="1" x14ac:dyDescent="0.25">
      <c r="A4" s="94" t="s">
        <v>77</v>
      </c>
      <c r="B4" s="94"/>
      <c r="S4" s="94" t="s">
        <v>76</v>
      </c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4" t="s">
        <v>75</v>
      </c>
      <c r="AI4" s="95"/>
      <c r="AJ4" s="95"/>
      <c r="AK4" s="95"/>
      <c r="AL4" s="95"/>
      <c r="AM4" s="93"/>
      <c r="AN4" s="93"/>
      <c r="AO4" s="93"/>
      <c r="AP4" s="93"/>
      <c r="AQ4" s="93"/>
      <c r="AR4" s="93"/>
      <c r="AS4" s="93"/>
      <c r="AT4" s="2"/>
      <c r="AU4" s="2"/>
      <c r="AV4" s="2"/>
      <c r="AW4" s="2"/>
      <c r="AX4" s="94" t="s">
        <v>74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U4" s="95"/>
    </row>
    <row r="5" spans="1:78" s="92" customFormat="1" ht="15" customHeight="1" x14ac:dyDescent="0.25">
      <c r="A5" s="94" t="s">
        <v>73</v>
      </c>
      <c r="B5" s="94"/>
      <c r="C5" s="94"/>
      <c r="D5" s="94"/>
      <c r="E5" s="94"/>
      <c r="F5" s="94"/>
      <c r="G5" s="94"/>
      <c r="H5" s="94"/>
      <c r="I5" s="94"/>
      <c r="S5" s="94" t="s">
        <v>73</v>
      </c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4" t="s">
        <v>73</v>
      </c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8" s="3" customFormat="1" ht="1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</row>
    <row r="7" spans="1:78" s="3" customFormat="1" ht="1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</row>
    <row r="8" spans="1:78" s="3" customFormat="1" ht="17.25" customHeight="1" x14ac:dyDescent="0.3">
      <c r="A8" s="91" t="s">
        <v>72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2"/>
      <c r="BG8" s="2"/>
      <c r="BH8" s="2"/>
      <c r="BI8" s="2"/>
      <c r="BJ8" s="2"/>
      <c r="BK8" s="2"/>
      <c r="BL8" s="2"/>
      <c r="BM8" s="2"/>
      <c r="BN8" s="2"/>
    </row>
    <row r="9" spans="1:78" s="3" customFormat="1" ht="20.25" customHeight="1" x14ac:dyDescent="0.3">
      <c r="A9" s="91" t="s">
        <v>71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2"/>
      <c r="BG9" s="2"/>
      <c r="BH9" s="2"/>
      <c r="BI9" s="2"/>
      <c r="BJ9" s="2"/>
      <c r="BK9" s="2"/>
      <c r="BL9" s="2"/>
      <c r="BM9" s="2"/>
      <c r="BN9" s="2"/>
    </row>
    <row r="10" spans="1:78" s="89" customFormat="1" ht="15" customHeight="1" x14ac:dyDescent="0.2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78" s="3" customFormat="1" ht="15" customHeight="1" x14ac:dyDescent="0.25">
      <c r="A11" s="79" t="s">
        <v>31</v>
      </c>
      <c r="B11" s="79"/>
      <c r="C11" s="79"/>
      <c r="D11" s="79"/>
      <c r="E11" s="88" t="s">
        <v>30</v>
      </c>
      <c r="F11" s="87"/>
      <c r="G11" s="87"/>
      <c r="H11" s="87"/>
      <c r="I11" s="87"/>
      <c r="J11" s="87"/>
      <c r="K11" s="87"/>
      <c r="L11" s="86"/>
      <c r="M11" s="77" t="s">
        <v>70</v>
      </c>
      <c r="N11" s="77"/>
      <c r="O11" s="77"/>
      <c r="P11" s="77"/>
      <c r="Q11" s="78" t="s">
        <v>69</v>
      </c>
      <c r="R11" s="78"/>
      <c r="S11" s="78"/>
      <c r="T11" s="78" t="s">
        <v>28</v>
      </c>
      <c r="U11" s="78"/>
      <c r="V11" s="78"/>
      <c r="W11" s="78"/>
      <c r="X11" s="78"/>
      <c r="Y11" s="78"/>
      <c r="Z11" s="78"/>
      <c r="AA11" s="78"/>
      <c r="AB11" s="78" t="s">
        <v>68</v>
      </c>
      <c r="AC11" s="78"/>
      <c r="AD11" s="78"/>
      <c r="AE11" s="78"/>
      <c r="AF11" s="78"/>
      <c r="AG11" s="78"/>
      <c r="AH11" s="78"/>
      <c r="AI11" s="78"/>
      <c r="AJ11" s="77" t="s">
        <v>67</v>
      </c>
      <c r="AK11" s="77"/>
      <c r="AL11" s="77"/>
      <c r="AM11" s="77"/>
      <c r="AN11" s="77"/>
      <c r="AO11" s="77"/>
      <c r="AP11" s="62" t="s">
        <v>66</v>
      </c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2"/>
      <c r="BG11" s="2"/>
      <c r="BH11" s="2"/>
      <c r="BI11" s="2"/>
      <c r="BJ11" s="2"/>
      <c r="BK11" s="2"/>
      <c r="BL11" s="2"/>
      <c r="BM11" s="2"/>
      <c r="BN11" s="2"/>
    </row>
    <row r="12" spans="1:78" s="3" customFormat="1" ht="15" customHeight="1" x14ac:dyDescent="0.25">
      <c r="A12" s="79"/>
      <c r="B12" s="79"/>
      <c r="C12" s="79"/>
      <c r="D12" s="79"/>
      <c r="E12" s="85"/>
      <c r="F12" s="84"/>
      <c r="G12" s="84"/>
      <c r="H12" s="84"/>
      <c r="I12" s="84"/>
      <c r="J12" s="84"/>
      <c r="K12" s="84"/>
      <c r="L12" s="83"/>
      <c r="M12" s="77"/>
      <c r="N12" s="77"/>
      <c r="O12" s="77"/>
      <c r="P12" s="77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7"/>
      <c r="AK12" s="77"/>
      <c r="AL12" s="77"/>
      <c r="AM12" s="77"/>
      <c r="AN12" s="77"/>
      <c r="AO12" s="77"/>
      <c r="AP12" s="88" t="s">
        <v>65</v>
      </c>
      <c r="AQ12" s="87"/>
      <c r="AR12" s="87"/>
      <c r="AS12" s="86"/>
      <c r="AT12" s="50" t="s">
        <v>64</v>
      </c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7"/>
      <c r="BF12" s="2"/>
      <c r="BG12" s="2"/>
      <c r="BH12" s="2"/>
      <c r="BI12" s="2"/>
      <c r="BJ12" s="2"/>
      <c r="BK12" s="2"/>
      <c r="BL12" s="2"/>
      <c r="BM12" s="2"/>
      <c r="BN12" s="2"/>
    </row>
    <row r="13" spans="1:78" s="3" customFormat="1" ht="15" customHeight="1" x14ac:dyDescent="0.25">
      <c r="A13" s="79"/>
      <c r="B13" s="79"/>
      <c r="C13" s="79"/>
      <c r="D13" s="79"/>
      <c r="E13" s="85"/>
      <c r="F13" s="84"/>
      <c r="G13" s="84"/>
      <c r="H13" s="84"/>
      <c r="I13" s="84"/>
      <c r="J13" s="84"/>
      <c r="K13" s="84"/>
      <c r="L13" s="83"/>
      <c r="M13" s="77"/>
      <c r="N13" s="77"/>
      <c r="O13" s="77"/>
      <c r="P13" s="77"/>
      <c r="Q13" s="78"/>
      <c r="R13" s="78"/>
      <c r="S13" s="78"/>
      <c r="T13" s="78" t="s">
        <v>63</v>
      </c>
      <c r="U13" s="78"/>
      <c r="V13" s="78"/>
      <c r="W13" s="78"/>
      <c r="X13" s="78" t="s">
        <v>62</v>
      </c>
      <c r="Y13" s="78"/>
      <c r="Z13" s="78"/>
      <c r="AA13" s="78"/>
      <c r="AB13" s="78" t="s">
        <v>61</v>
      </c>
      <c r="AC13" s="78"/>
      <c r="AD13" s="78"/>
      <c r="AE13" s="78"/>
      <c r="AF13" s="78" t="s">
        <v>60</v>
      </c>
      <c r="AG13" s="78"/>
      <c r="AH13" s="78"/>
      <c r="AI13" s="78"/>
      <c r="AJ13" s="77"/>
      <c r="AK13" s="77"/>
      <c r="AL13" s="77"/>
      <c r="AM13" s="77"/>
      <c r="AN13" s="77"/>
      <c r="AO13" s="77"/>
      <c r="AP13" s="85"/>
      <c r="AQ13" s="84"/>
      <c r="AR13" s="84"/>
      <c r="AS13" s="83"/>
      <c r="AT13" s="82" t="s">
        <v>59</v>
      </c>
      <c r="AU13" s="81"/>
      <c r="AV13" s="81"/>
      <c r="AW13" s="80"/>
      <c r="AX13" s="62" t="s">
        <v>58</v>
      </c>
      <c r="AY13" s="62"/>
      <c r="AZ13" s="62"/>
      <c r="BA13" s="62"/>
      <c r="BB13" s="62"/>
      <c r="BC13" s="62"/>
      <c r="BD13" s="62"/>
      <c r="BE13" s="62"/>
      <c r="BF13" s="2"/>
      <c r="BG13" s="2"/>
      <c r="BH13" s="2"/>
      <c r="BI13" s="2"/>
      <c r="BJ13" s="2"/>
      <c r="BK13" s="2"/>
      <c r="BL13" s="2"/>
      <c r="BM13" s="2"/>
      <c r="BN13" s="2"/>
    </row>
    <row r="14" spans="1:78" s="3" customFormat="1" ht="85.5" customHeight="1" x14ac:dyDescent="0.25">
      <c r="A14" s="79"/>
      <c r="B14" s="79"/>
      <c r="C14" s="79"/>
      <c r="D14" s="79"/>
      <c r="E14" s="76"/>
      <c r="F14" s="75"/>
      <c r="G14" s="75"/>
      <c r="H14" s="75"/>
      <c r="I14" s="75"/>
      <c r="J14" s="75"/>
      <c r="K14" s="75"/>
      <c r="L14" s="74"/>
      <c r="M14" s="77"/>
      <c r="N14" s="77"/>
      <c r="O14" s="77"/>
      <c r="P14" s="77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7"/>
      <c r="AK14" s="77"/>
      <c r="AL14" s="77"/>
      <c r="AM14" s="77"/>
      <c r="AN14" s="77"/>
      <c r="AO14" s="77"/>
      <c r="AP14" s="76"/>
      <c r="AQ14" s="75"/>
      <c r="AR14" s="75"/>
      <c r="AS14" s="74"/>
      <c r="AT14" s="73"/>
      <c r="AU14" s="72"/>
      <c r="AV14" s="72"/>
      <c r="AW14" s="71"/>
      <c r="AX14" s="70" t="s">
        <v>57</v>
      </c>
      <c r="AY14" s="69"/>
      <c r="AZ14" s="69"/>
      <c r="BA14" s="68"/>
      <c r="BB14" s="67" t="s">
        <v>56</v>
      </c>
      <c r="BC14" s="66"/>
      <c r="BD14" s="66"/>
      <c r="BE14" s="65"/>
      <c r="BF14" s="2"/>
      <c r="BG14" s="2"/>
      <c r="BH14" s="2"/>
      <c r="BI14" s="2"/>
      <c r="BJ14" s="2"/>
      <c r="BK14" s="2"/>
      <c r="BL14" s="2"/>
      <c r="BM14" s="2"/>
      <c r="BN14" s="2"/>
    </row>
    <row r="15" spans="1:78" s="3" customFormat="1" ht="15" customHeight="1" x14ac:dyDescent="0.25">
      <c r="A15" s="12">
        <v>1</v>
      </c>
      <c r="B15" s="12"/>
      <c r="C15" s="12"/>
      <c r="D15" s="12"/>
      <c r="E15" s="11">
        <v>2</v>
      </c>
      <c r="F15" s="10"/>
      <c r="G15" s="10"/>
      <c r="H15" s="10"/>
      <c r="I15" s="10"/>
      <c r="J15" s="10"/>
      <c r="K15" s="10"/>
      <c r="L15" s="9"/>
      <c r="M15" s="12">
        <v>3</v>
      </c>
      <c r="N15" s="12"/>
      <c r="O15" s="12"/>
      <c r="P15" s="12"/>
      <c r="Q15" s="12">
        <v>4</v>
      </c>
      <c r="R15" s="12"/>
      <c r="S15" s="12"/>
      <c r="T15" s="12">
        <v>5</v>
      </c>
      <c r="U15" s="12"/>
      <c r="V15" s="12"/>
      <c r="W15" s="12"/>
      <c r="X15" s="12">
        <v>6</v>
      </c>
      <c r="Y15" s="12"/>
      <c r="Z15" s="12"/>
      <c r="AA15" s="12"/>
      <c r="AB15" s="12">
        <v>7</v>
      </c>
      <c r="AC15" s="12"/>
      <c r="AD15" s="12"/>
      <c r="AE15" s="12"/>
      <c r="AF15" s="12">
        <v>8</v>
      </c>
      <c r="AG15" s="12"/>
      <c r="AH15" s="12"/>
      <c r="AI15" s="12"/>
      <c r="AJ15" s="12">
        <v>9</v>
      </c>
      <c r="AK15" s="12"/>
      <c r="AL15" s="12"/>
      <c r="AM15" s="12"/>
      <c r="AN15" s="12"/>
      <c r="AO15" s="12"/>
      <c r="AP15" s="12">
        <v>10</v>
      </c>
      <c r="AQ15" s="12"/>
      <c r="AR15" s="12"/>
      <c r="AS15" s="12"/>
      <c r="AT15" s="12">
        <v>11</v>
      </c>
      <c r="AU15" s="12"/>
      <c r="AV15" s="12"/>
      <c r="AW15" s="12"/>
      <c r="AX15" s="12">
        <v>12</v>
      </c>
      <c r="AY15" s="12"/>
      <c r="AZ15" s="12"/>
      <c r="BA15" s="12"/>
      <c r="BB15" s="12">
        <v>13</v>
      </c>
      <c r="BC15" s="12"/>
      <c r="BD15" s="12"/>
      <c r="BE15" s="12"/>
      <c r="BF15" s="2"/>
      <c r="BG15" s="2"/>
      <c r="BH15" s="2"/>
      <c r="BI15" s="2"/>
      <c r="BJ15" s="2"/>
      <c r="BK15" s="2"/>
      <c r="BL15" s="2"/>
      <c r="BM15" s="2"/>
      <c r="BN15" s="2"/>
    </row>
    <row r="16" spans="1:78" s="3" customFormat="1" ht="15" customHeight="1" x14ac:dyDescent="0.25">
      <c r="A16" s="50" t="s">
        <v>55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7"/>
      <c r="BF16" s="2"/>
      <c r="BG16" s="2"/>
      <c r="BH16" s="2"/>
      <c r="BI16" s="2"/>
      <c r="BJ16" s="2"/>
      <c r="BK16" s="2"/>
      <c r="BL16" s="2"/>
      <c r="BM16" s="2"/>
      <c r="BN16" s="2"/>
    </row>
    <row r="17" spans="1:66" s="3" customFormat="1" ht="36.75" customHeight="1" x14ac:dyDescent="0.25">
      <c r="A17" s="12" t="s">
        <v>35</v>
      </c>
      <c r="B17" s="12"/>
      <c r="C17" s="12"/>
      <c r="D17" s="12"/>
      <c r="E17" s="21" t="s">
        <v>22</v>
      </c>
      <c r="F17" s="20" t="s">
        <v>22</v>
      </c>
      <c r="G17" s="20"/>
      <c r="H17" s="20"/>
      <c r="I17" s="20" t="s">
        <v>22</v>
      </c>
      <c r="J17" s="20" t="s">
        <v>22</v>
      </c>
      <c r="K17" s="20" t="s">
        <v>22</v>
      </c>
      <c r="L17" s="19" t="s">
        <v>22</v>
      </c>
      <c r="M17" s="53">
        <v>396.6</v>
      </c>
      <c r="N17" s="52">
        <v>379.14</v>
      </c>
      <c r="O17" s="52">
        <v>379.14</v>
      </c>
      <c r="P17" s="51">
        <v>379.14</v>
      </c>
      <c r="Q17" s="54">
        <v>396.6</v>
      </c>
      <c r="R17" s="54"/>
      <c r="S17" s="54"/>
      <c r="T17" s="12" t="s">
        <v>11</v>
      </c>
      <c r="U17" s="12"/>
      <c r="V17" s="12"/>
      <c r="W17" s="12"/>
      <c r="X17" s="12" t="s">
        <v>6</v>
      </c>
      <c r="Y17" s="12"/>
      <c r="Z17" s="12"/>
      <c r="AA17" s="12"/>
      <c r="AB17" s="54">
        <v>54744</v>
      </c>
      <c r="AC17" s="54"/>
      <c r="AD17" s="54"/>
      <c r="AE17" s="54"/>
      <c r="AF17" s="54">
        <v>49825</v>
      </c>
      <c r="AG17" s="54"/>
      <c r="AH17" s="54"/>
      <c r="AI17" s="54"/>
      <c r="AJ17" s="53"/>
      <c r="AK17" s="52"/>
      <c r="AL17" s="52"/>
      <c r="AM17" s="52"/>
      <c r="AN17" s="52"/>
      <c r="AO17" s="51"/>
      <c r="AP17" s="54">
        <v>49825</v>
      </c>
      <c r="AQ17" s="54"/>
      <c r="AR17" s="54"/>
      <c r="AS17" s="54"/>
      <c r="AT17" s="53"/>
      <c r="AU17" s="52"/>
      <c r="AV17" s="52"/>
      <c r="AW17" s="51"/>
      <c r="AX17" s="53">
        <v>30000</v>
      </c>
      <c r="AY17" s="52"/>
      <c r="AZ17" s="52"/>
      <c r="BA17" s="51"/>
      <c r="BB17" s="53">
        <v>19825</v>
      </c>
      <c r="BC17" s="52"/>
      <c r="BD17" s="52"/>
      <c r="BE17" s="51"/>
      <c r="BF17" s="2"/>
      <c r="BG17" s="2"/>
      <c r="BH17" s="2"/>
      <c r="BI17" s="2"/>
      <c r="BJ17" s="2"/>
      <c r="BK17" s="2"/>
      <c r="BL17" s="2"/>
      <c r="BM17" s="2"/>
      <c r="BN17" s="2"/>
    </row>
    <row r="18" spans="1:66" s="3" customFormat="1" ht="20.25" customHeight="1" x14ac:dyDescent="0.25">
      <c r="A18" s="12" t="s">
        <v>34</v>
      </c>
      <c r="B18" s="12"/>
      <c r="C18" s="12"/>
      <c r="D18" s="12"/>
      <c r="E18" s="21" t="s">
        <v>20</v>
      </c>
      <c r="F18" s="20" t="s">
        <v>20</v>
      </c>
      <c r="G18" s="20"/>
      <c r="H18" s="20"/>
      <c r="I18" s="20" t="s">
        <v>20</v>
      </c>
      <c r="J18" s="20" t="s">
        <v>20</v>
      </c>
      <c r="K18" s="20" t="s">
        <v>20</v>
      </c>
      <c r="L18" s="19" t="s">
        <v>20</v>
      </c>
      <c r="M18" s="53">
        <v>1464</v>
      </c>
      <c r="N18" s="52">
        <v>1394</v>
      </c>
      <c r="O18" s="52">
        <v>1394</v>
      </c>
      <c r="P18" s="51">
        <v>1394</v>
      </c>
      <c r="Q18" s="54">
        <v>1464</v>
      </c>
      <c r="R18" s="54"/>
      <c r="S18" s="54"/>
      <c r="T18" s="12" t="s">
        <v>19</v>
      </c>
      <c r="U18" s="12"/>
      <c r="V18" s="12"/>
      <c r="W18" s="12"/>
      <c r="X18" s="12" t="s">
        <v>10</v>
      </c>
      <c r="Y18" s="12"/>
      <c r="Z18" s="12"/>
      <c r="AA18" s="12"/>
      <c r="AB18" s="54">
        <v>144250</v>
      </c>
      <c r="AC18" s="54"/>
      <c r="AD18" s="54"/>
      <c r="AE18" s="54"/>
      <c r="AF18" s="54">
        <v>136976</v>
      </c>
      <c r="AG18" s="54"/>
      <c r="AH18" s="54"/>
      <c r="AI18" s="54"/>
      <c r="AJ18" s="53"/>
      <c r="AK18" s="52"/>
      <c r="AL18" s="52"/>
      <c r="AM18" s="52"/>
      <c r="AN18" s="52"/>
      <c r="AO18" s="51"/>
      <c r="AP18" s="54">
        <v>136976</v>
      </c>
      <c r="AQ18" s="54"/>
      <c r="AR18" s="54"/>
      <c r="AS18" s="54"/>
      <c r="AT18" s="53"/>
      <c r="AU18" s="52"/>
      <c r="AV18" s="52"/>
      <c r="AW18" s="51"/>
      <c r="AX18" s="53">
        <v>120000</v>
      </c>
      <c r="AY18" s="52"/>
      <c r="AZ18" s="52"/>
      <c r="BA18" s="51"/>
      <c r="BB18" s="53">
        <v>16976</v>
      </c>
      <c r="BC18" s="52"/>
      <c r="BD18" s="52"/>
      <c r="BE18" s="51"/>
      <c r="BF18" s="2"/>
      <c r="BG18" s="2"/>
      <c r="BH18" s="2"/>
      <c r="BI18" s="2"/>
      <c r="BJ18" s="2"/>
      <c r="BK18" s="2"/>
      <c r="BL18" s="2"/>
      <c r="BM18" s="2"/>
      <c r="BN18" s="2"/>
    </row>
    <row r="19" spans="1:66" s="3" customFormat="1" ht="36.75" customHeight="1" x14ac:dyDescent="0.25">
      <c r="A19" s="12" t="s">
        <v>51</v>
      </c>
      <c r="B19" s="12"/>
      <c r="C19" s="12"/>
      <c r="D19" s="12"/>
      <c r="E19" s="21" t="s">
        <v>16</v>
      </c>
      <c r="F19" s="20"/>
      <c r="G19" s="20"/>
      <c r="H19" s="20"/>
      <c r="I19" s="20"/>
      <c r="J19" s="20"/>
      <c r="K19" s="20"/>
      <c r="L19" s="19"/>
      <c r="M19" s="54">
        <v>341</v>
      </c>
      <c r="N19" s="54"/>
      <c r="O19" s="54"/>
      <c r="P19" s="54"/>
      <c r="Q19" s="54">
        <v>341</v>
      </c>
      <c r="R19" s="54"/>
      <c r="S19" s="54"/>
      <c r="T19" s="12" t="s">
        <v>11</v>
      </c>
      <c r="U19" s="12"/>
      <c r="V19" s="12"/>
      <c r="W19" s="12"/>
      <c r="X19" s="12" t="s">
        <v>6</v>
      </c>
      <c r="Y19" s="12"/>
      <c r="Z19" s="12"/>
      <c r="AA19" s="12"/>
      <c r="AB19" s="54">
        <v>41886</v>
      </c>
      <c r="AC19" s="54"/>
      <c r="AD19" s="54"/>
      <c r="AE19" s="54"/>
      <c r="AF19" s="54">
        <v>34150.080000000002</v>
      </c>
      <c r="AG19" s="54"/>
      <c r="AH19" s="54"/>
      <c r="AI19" s="54"/>
      <c r="AJ19" s="53"/>
      <c r="AK19" s="52"/>
      <c r="AL19" s="52"/>
      <c r="AM19" s="52"/>
      <c r="AN19" s="52"/>
      <c r="AO19" s="51"/>
      <c r="AP19" s="54">
        <v>34150.080000000002</v>
      </c>
      <c r="AQ19" s="54"/>
      <c r="AR19" s="54"/>
      <c r="AS19" s="54"/>
      <c r="AT19" s="53"/>
      <c r="AU19" s="52"/>
      <c r="AV19" s="52"/>
      <c r="AW19" s="51"/>
      <c r="AX19" s="53">
        <v>20000</v>
      </c>
      <c r="AY19" s="52"/>
      <c r="AZ19" s="52"/>
      <c r="BA19" s="51"/>
      <c r="BB19" s="53">
        <v>14150.08</v>
      </c>
      <c r="BC19" s="52"/>
      <c r="BD19" s="52"/>
      <c r="BE19" s="51"/>
      <c r="BF19" s="2"/>
      <c r="BG19" s="2"/>
      <c r="BH19" s="2"/>
      <c r="BI19" s="2"/>
      <c r="BJ19" s="2"/>
      <c r="BK19" s="2"/>
      <c r="BL19" s="2"/>
      <c r="BM19" s="2"/>
      <c r="BN19" s="2"/>
    </row>
    <row r="20" spans="1:66" s="3" customFormat="1" ht="30.75" customHeight="1" x14ac:dyDescent="0.25">
      <c r="A20" s="12" t="s">
        <v>50</v>
      </c>
      <c r="B20" s="12"/>
      <c r="C20" s="12"/>
      <c r="D20" s="12"/>
      <c r="E20" s="21" t="s">
        <v>14</v>
      </c>
      <c r="F20" s="20"/>
      <c r="G20" s="20"/>
      <c r="H20" s="20"/>
      <c r="I20" s="20"/>
      <c r="J20" s="20"/>
      <c r="K20" s="20"/>
      <c r="L20" s="19"/>
      <c r="M20" s="54">
        <v>242.4</v>
      </c>
      <c r="N20" s="54"/>
      <c r="O20" s="54"/>
      <c r="P20" s="54"/>
      <c r="Q20" s="54">
        <v>242.4</v>
      </c>
      <c r="R20" s="54"/>
      <c r="S20" s="54"/>
      <c r="T20" s="12" t="s">
        <v>7</v>
      </c>
      <c r="U20" s="12"/>
      <c r="V20" s="12"/>
      <c r="W20" s="12"/>
      <c r="X20" s="12" t="s">
        <v>10</v>
      </c>
      <c r="Y20" s="12"/>
      <c r="Z20" s="12"/>
      <c r="AA20" s="12"/>
      <c r="AB20" s="54">
        <v>15800</v>
      </c>
      <c r="AC20" s="54"/>
      <c r="AD20" s="54"/>
      <c r="AE20" s="54"/>
      <c r="AF20" s="54">
        <v>15200</v>
      </c>
      <c r="AG20" s="54"/>
      <c r="AH20" s="54"/>
      <c r="AI20" s="54"/>
      <c r="AJ20" s="53"/>
      <c r="AK20" s="52"/>
      <c r="AL20" s="52"/>
      <c r="AM20" s="52"/>
      <c r="AN20" s="52"/>
      <c r="AO20" s="51"/>
      <c r="AP20" s="54">
        <v>15200</v>
      </c>
      <c r="AQ20" s="54"/>
      <c r="AR20" s="54"/>
      <c r="AS20" s="54"/>
      <c r="AT20" s="53"/>
      <c r="AU20" s="52"/>
      <c r="AV20" s="52"/>
      <c r="AW20" s="51"/>
      <c r="AX20" s="53">
        <v>8084</v>
      </c>
      <c r="AY20" s="52"/>
      <c r="AZ20" s="52"/>
      <c r="BA20" s="51"/>
      <c r="BB20" s="53">
        <v>7116</v>
      </c>
      <c r="BC20" s="52"/>
      <c r="BD20" s="52"/>
      <c r="BE20" s="51"/>
      <c r="BF20" s="2"/>
      <c r="BG20" s="2"/>
      <c r="BH20" s="2"/>
      <c r="BI20" s="2"/>
      <c r="BJ20" s="2"/>
      <c r="BK20" s="2"/>
      <c r="BL20" s="2"/>
      <c r="BM20" s="2"/>
      <c r="BN20" s="2"/>
    </row>
    <row r="21" spans="1:66" s="3" customFormat="1" ht="15" hidden="1" customHeight="1" x14ac:dyDescent="0.25">
      <c r="A21" s="12"/>
      <c r="B21" s="12"/>
      <c r="C21" s="12"/>
      <c r="D21" s="12"/>
      <c r="E21" s="21"/>
      <c r="F21" s="20"/>
      <c r="G21" s="20"/>
      <c r="H21" s="20"/>
      <c r="I21" s="20"/>
      <c r="J21" s="20"/>
      <c r="K21" s="20"/>
      <c r="L21" s="19"/>
      <c r="M21" s="54"/>
      <c r="N21" s="54"/>
      <c r="O21" s="54"/>
      <c r="P21" s="54"/>
      <c r="Q21" s="54"/>
      <c r="R21" s="54"/>
      <c r="S21" s="54"/>
      <c r="T21" s="12"/>
      <c r="U21" s="12"/>
      <c r="V21" s="12"/>
      <c r="W21" s="12"/>
      <c r="X21" s="12"/>
      <c r="Y21" s="12"/>
      <c r="Z21" s="12"/>
      <c r="AA21" s="12"/>
      <c r="AB21" s="54"/>
      <c r="AC21" s="54"/>
      <c r="AD21" s="54"/>
      <c r="AE21" s="54"/>
      <c r="AF21" s="54"/>
      <c r="AG21" s="54"/>
      <c r="AH21" s="54"/>
      <c r="AI21" s="54"/>
      <c r="AJ21" s="53"/>
      <c r="AK21" s="52"/>
      <c r="AL21" s="52"/>
      <c r="AM21" s="52"/>
      <c r="AN21" s="52"/>
      <c r="AO21" s="51"/>
      <c r="AP21" s="54">
        <f>SUM(AT21:BE21)</f>
        <v>0</v>
      </c>
      <c r="AQ21" s="54"/>
      <c r="AR21" s="54"/>
      <c r="AS21" s="54"/>
      <c r="AT21" s="53"/>
      <c r="AU21" s="52"/>
      <c r="AV21" s="52"/>
      <c r="AW21" s="51"/>
      <c r="AX21" s="53"/>
      <c r="AY21" s="52"/>
      <c r="AZ21" s="52"/>
      <c r="BA21" s="51"/>
      <c r="BB21" s="53"/>
      <c r="BC21" s="52"/>
      <c r="BD21" s="52"/>
      <c r="BE21" s="51"/>
      <c r="BF21" s="2"/>
      <c r="BG21" s="2"/>
      <c r="BH21" s="2"/>
      <c r="BI21" s="2"/>
      <c r="BJ21" s="2"/>
      <c r="BK21" s="2"/>
      <c r="BL21" s="2"/>
      <c r="BM21" s="2"/>
      <c r="BN21" s="2"/>
    </row>
    <row r="22" spans="1:66" s="3" customFormat="1" ht="15" hidden="1" customHeight="1" x14ac:dyDescent="0.25">
      <c r="A22" s="12"/>
      <c r="B22" s="12"/>
      <c r="C22" s="12"/>
      <c r="D22" s="12"/>
      <c r="E22" s="21"/>
      <c r="F22" s="20"/>
      <c r="G22" s="20"/>
      <c r="H22" s="20"/>
      <c r="I22" s="20"/>
      <c r="J22" s="20"/>
      <c r="K22" s="20"/>
      <c r="L22" s="19"/>
      <c r="M22" s="54"/>
      <c r="N22" s="54"/>
      <c r="O22" s="54"/>
      <c r="P22" s="54"/>
      <c r="Q22" s="54"/>
      <c r="R22" s="54"/>
      <c r="S22" s="54"/>
      <c r="T22" s="12"/>
      <c r="U22" s="12"/>
      <c r="V22" s="12"/>
      <c r="W22" s="12"/>
      <c r="X22" s="12"/>
      <c r="Y22" s="12"/>
      <c r="Z22" s="12"/>
      <c r="AA22" s="12"/>
      <c r="AB22" s="54"/>
      <c r="AC22" s="54"/>
      <c r="AD22" s="54"/>
      <c r="AE22" s="54"/>
      <c r="AF22" s="54"/>
      <c r="AG22" s="54"/>
      <c r="AH22" s="54"/>
      <c r="AI22" s="54"/>
      <c r="AJ22" s="53"/>
      <c r="AK22" s="52"/>
      <c r="AL22" s="52"/>
      <c r="AM22" s="52"/>
      <c r="AN22" s="52"/>
      <c r="AO22" s="51"/>
      <c r="AP22" s="54">
        <f>SUM(AT22:BE22)</f>
        <v>0</v>
      </c>
      <c r="AQ22" s="54"/>
      <c r="AR22" s="54"/>
      <c r="AS22" s="54"/>
      <c r="AT22" s="53"/>
      <c r="AU22" s="52"/>
      <c r="AV22" s="52"/>
      <c r="AW22" s="51"/>
      <c r="AX22" s="53"/>
      <c r="AY22" s="52"/>
      <c r="AZ22" s="52"/>
      <c r="BA22" s="51"/>
      <c r="BB22" s="53"/>
      <c r="BC22" s="52"/>
      <c r="BD22" s="52"/>
      <c r="BE22" s="51"/>
      <c r="BF22" s="2"/>
      <c r="BG22" s="2"/>
      <c r="BH22" s="2"/>
      <c r="BI22" s="2"/>
      <c r="BJ22" s="2"/>
      <c r="BK22" s="2"/>
      <c r="BL22" s="2"/>
      <c r="BM22" s="2"/>
      <c r="BN22" s="2"/>
    </row>
    <row r="23" spans="1:66" s="3" customFormat="1" ht="15" hidden="1" customHeight="1" x14ac:dyDescent="0.25">
      <c r="A23" s="12"/>
      <c r="B23" s="12"/>
      <c r="C23" s="12"/>
      <c r="D23" s="12"/>
      <c r="E23" s="21"/>
      <c r="F23" s="20"/>
      <c r="G23" s="20"/>
      <c r="H23" s="20"/>
      <c r="I23" s="20"/>
      <c r="J23" s="20"/>
      <c r="K23" s="20"/>
      <c r="L23" s="19"/>
      <c r="M23" s="54"/>
      <c r="N23" s="54"/>
      <c r="O23" s="54"/>
      <c r="P23" s="54"/>
      <c r="Q23" s="54"/>
      <c r="R23" s="54"/>
      <c r="S23" s="54"/>
      <c r="T23" s="12"/>
      <c r="U23" s="12"/>
      <c r="V23" s="12"/>
      <c r="W23" s="12"/>
      <c r="X23" s="12"/>
      <c r="Y23" s="12"/>
      <c r="Z23" s="12"/>
      <c r="AA23" s="12"/>
      <c r="AB23" s="54"/>
      <c r="AC23" s="54"/>
      <c r="AD23" s="54"/>
      <c r="AE23" s="54"/>
      <c r="AF23" s="54"/>
      <c r="AG23" s="54"/>
      <c r="AH23" s="54"/>
      <c r="AI23" s="54"/>
      <c r="AJ23" s="53"/>
      <c r="AK23" s="52"/>
      <c r="AL23" s="52"/>
      <c r="AM23" s="52"/>
      <c r="AN23" s="52"/>
      <c r="AO23" s="51"/>
      <c r="AP23" s="54">
        <f>SUM(AT23:BE23)</f>
        <v>0</v>
      </c>
      <c r="AQ23" s="54"/>
      <c r="AR23" s="54"/>
      <c r="AS23" s="54"/>
      <c r="AT23" s="53"/>
      <c r="AU23" s="52"/>
      <c r="AV23" s="52"/>
      <c r="AW23" s="51"/>
      <c r="AX23" s="53"/>
      <c r="AY23" s="52"/>
      <c r="AZ23" s="52"/>
      <c r="BA23" s="51"/>
      <c r="BB23" s="53"/>
      <c r="BC23" s="52"/>
      <c r="BD23" s="52"/>
      <c r="BE23" s="51"/>
      <c r="BF23" s="2"/>
      <c r="BG23" s="2"/>
      <c r="BH23" s="2"/>
      <c r="BI23" s="2"/>
      <c r="BJ23" s="2"/>
      <c r="BK23" s="2"/>
      <c r="BL23" s="2"/>
      <c r="BM23" s="2"/>
      <c r="BN23" s="2"/>
    </row>
    <row r="24" spans="1:66" s="3" customFormat="1" ht="15" hidden="1" customHeight="1" x14ac:dyDescent="0.25">
      <c r="A24" s="12"/>
      <c r="B24" s="12"/>
      <c r="C24" s="12"/>
      <c r="D24" s="12"/>
      <c r="E24" s="21"/>
      <c r="F24" s="20"/>
      <c r="G24" s="20"/>
      <c r="H24" s="20"/>
      <c r="I24" s="20"/>
      <c r="J24" s="20"/>
      <c r="K24" s="20"/>
      <c r="L24" s="19"/>
      <c r="M24" s="54"/>
      <c r="N24" s="54"/>
      <c r="O24" s="54"/>
      <c r="P24" s="54"/>
      <c r="Q24" s="54"/>
      <c r="R24" s="54"/>
      <c r="S24" s="54"/>
      <c r="T24" s="12"/>
      <c r="U24" s="12"/>
      <c r="V24" s="12"/>
      <c r="W24" s="12"/>
      <c r="X24" s="12"/>
      <c r="Y24" s="12"/>
      <c r="Z24" s="12"/>
      <c r="AA24" s="12"/>
      <c r="AB24" s="54"/>
      <c r="AC24" s="54"/>
      <c r="AD24" s="54"/>
      <c r="AE24" s="54"/>
      <c r="AF24" s="54"/>
      <c r="AG24" s="54"/>
      <c r="AH24" s="54"/>
      <c r="AI24" s="54"/>
      <c r="AJ24" s="53"/>
      <c r="AK24" s="52"/>
      <c r="AL24" s="52"/>
      <c r="AM24" s="52"/>
      <c r="AN24" s="52"/>
      <c r="AO24" s="51"/>
      <c r="AP24" s="54"/>
      <c r="AQ24" s="54"/>
      <c r="AR24" s="54"/>
      <c r="AS24" s="54"/>
      <c r="AT24" s="53"/>
      <c r="AU24" s="52"/>
      <c r="AV24" s="52"/>
      <c r="AW24" s="51"/>
      <c r="AX24" s="53"/>
      <c r="AY24" s="52"/>
      <c r="AZ24" s="52"/>
      <c r="BA24" s="51"/>
      <c r="BB24" s="53"/>
      <c r="BC24" s="52"/>
      <c r="BD24" s="52"/>
      <c r="BE24" s="51"/>
      <c r="BF24" s="2"/>
      <c r="BG24" s="2"/>
      <c r="BH24" s="2"/>
      <c r="BI24" s="2"/>
      <c r="BJ24" s="2"/>
      <c r="BK24" s="2"/>
      <c r="BL24" s="2"/>
      <c r="BM24" s="2"/>
      <c r="BN24" s="2"/>
    </row>
    <row r="25" spans="1:66" s="3" customFormat="1" ht="24" customHeight="1" x14ac:dyDescent="0.25">
      <c r="A25" s="11" t="s">
        <v>49</v>
      </c>
      <c r="B25" s="10"/>
      <c r="C25" s="10"/>
      <c r="D25" s="9"/>
      <c r="E25" s="15" t="s">
        <v>12</v>
      </c>
      <c r="F25" s="14"/>
      <c r="G25" s="14"/>
      <c r="H25" s="14"/>
      <c r="I25" s="14"/>
      <c r="J25" s="14"/>
      <c r="K25" s="14"/>
      <c r="L25" s="13"/>
      <c r="M25" s="53">
        <v>459</v>
      </c>
      <c r="N25" s="52"/>
      <c r="O25" s="52"/>
      <c r="P25" s="51"/>
      <c r="Q25" s="53">
        <v>459</v>
      </c>
      <c r="R25" s="52"/>
      <c r="S25" s="51"/>
      <c r="T25" s="11" t="s">
        <v>11</v>
      </c>
      <c r="U25" s="10"/>
      <c r="V25" s="10"/>
      <c r="W25" s="9"/>
      <c r="X25" s="11" t="s">
        <v>10</v>
      </c>
      <c r="Y25" s="10"/>
      <c r="Z25" s="10"/>
      <c r="AA25" s="9"/>
      <c r="AB25" s="53">
        <v>62340</v>
      </c>
      <c r="AC25" s="52"/>
      <c r="AD25" s="52"/>
      <c r="AE25" s="51"/>
      <c r="AF25" s="53">
        <v>59600</v>
      </c>
      <c r="AG25" s="52"/>
      <c r="AH25" s="52"/>
      <c r="AI25" s="51"/>
      <c r="AJ25" s="53"/>
      <c r="AK25" s="52"/>
      <c r="AL25" s="52"/>
      <c r="AM25" s="52"/>
      <c r="AN25" s="52"/>
      <c r="AO25" s="51"/>
      <c r="AP25" s="53">
        <v>59600</v>
      </c>
      <c r="AQ25" s="52"/>
      <c r="AR25" s="52"/>
      <c r="AS25" s="51"/>
      <c r="AT25" s="53"/>
      <c r="AU25" s="52"/>
      <c r="AV25" s="52"/>
      <c r="AW25" s="51"/>
      <c r="AX25" s="53">
        <v>30000</v>
      </c>
      <c r="AY25" s="52"/>
      <c r="AZ25" s="52"/>
      <c r="BA25" s="51"/>
      <c r="BB25" s="53">
        <v>29600</v>
      </c>
      <c r="BC25" s="52"/>
      <c r="BD25" s="52"/>
      <c r="BE25" s="51"/>
      <c r="BF25" s="2"/>
      <c r="BG25" s="2"/>
      <c r="BH25" s="2"/>
      <c r="BI25" s="2"/>
      <c r="BJ25" s="2"/>
      <c r="BK25" s="2"/>
      <c r="BL25" s="2"/>
      <c r="BM25" s="2"/>
      <c r="BN25" s="2"/>
    </row>
    <row r="26" spans="1:66" s="3" customFormat="1" ht="20.25" customHeight="1" x14ac:dyDescent="0.25">
      <c r="A26" s="12"/>
      <c r="B26" s="12"/>
      <c r="C26" s="12"/>
      <c r="D26" s="12"/>
      <c r="E26" s="57" t="s">
        <v>33</v>
      </c>
      <c r="F26" s="56"/>
      <c r="G26" s="56"/>
      <c r="H26" s="56"/>
      <c r="I26" s="56"/>
      <c r="J26" s="56"/>
      <c r="K26" s="56"/>
      <c r="L26" s="55"/>
      <c r="M26" s="61">
        <f>M17+M18+M19+M20+M21+M22+M23+M24+M25</f>
        <v>2903</v>
      </c>
      <c r="N26" s="61"/>
      <c r="O26" s="61"/>
      <c r="P26" s="61"/>
      <c r="Q26" s="61">
        <f>SUM(Q17:S25)</f>
        <v>2903</v>
      </c>
      <c r="R26" s="61"/>
      <c r="S26" s="61"/>
      <c r="T26" s="62"/>
      <c r="U26" s="62"/>
      <c r="V26" s="62"/>
      <c r="W26" s="62"/>
      <c r="X26" s="62"/>
      <c r="Y26" s="62"/>
      <c r="Z26" s="62"/>
      <c r="AA26" s="62"/>
      <c r="AB26" s="61">
        <f>AB17+AB18+AB19+AB20+AB25</f>
        <v>319020</v>
      </c>
      <c r="AC26" s="61"/>
      <c r="AD26" s="61"/>
      <c r="AE26" s="61"/>
      <c r="AF26" s="61">
        <f>SUM(AF17:AI25)</f>
        <v>295751.08</v>
      </c>
      <c r="AG26" s="61"/>
      <c r="AH26" s="61"/>
      <c r="AI26" s="61"/>
      <c r="AJ26" s="60">
        <f>AJ17+AJ18</f>
        <v>0</v>
      </c>
      <c r="AK26" s="59"/>
      <c r="AL26" s="59"/>
      <c r="AM26" s="59"/>
      <c r="AN26" s="59"/>
      <c r="AO26" s="58"/>
      <c r="AP26" s="61">
        <f>AP17+AP18+AP19+AP20+AP25</f>
        <v>295751.08</v>
      </c>
      <c r="AQ26" s="61"/>
      <c r="AR26" s="61"/>
      <c r="AS26" s="61"/>
      <c r="AT26" s="61">
        <f>AT17+AT18+AT19</f>
        <v>0</v>
      </c>
      <c r="AU26" s="61"/>
      <c r="AV26" s="61"/>
      <c r="AW26" s="61"/>
      <c r="AX26" s="61">
        <f>AX17+AX18+AX19+AX20+AX25</f>
        <v>208084</v>
      </c>
      <c r="AY26" s="61"/>
      <c r="AZ26" s="61"/>
      <c r="BA26" s="61"/>
      <c r="BB26" s="61">
        <f>BB17+BB18+BB19+BB20+BB25</f>
        <v>87667.08</v>
      </c>
      <c r="BC26" s="61"/>
      <c r="BD26" s="61"/>
      <c r="BE26" s="61"/>
      <c r="BF26" s="2"/>
      <c r="BG26" s="2"/>
      <c r="BH26" s="2"/>
      <c r="BI26" s="2"/>
      <c r="BJ26" s="2"/>
      <c r="BK26" s="2"/>
      <c r="BL26" s="2"/>
      <c r="BM26" s="2"/>
      <c r="BN26" s="2"/>
    </row>
    <row r="27" spans="1:66" s="3" customFormat="1" ht="15" customHeight="1" x14ac:dyDescent="0.25">
      <c r="A27" s="50" t="s">
        <v>54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7"/>
      <c r="BF27" s="2"/>
      <c r="BG27" s="2"/>
      <c r="BH27" s="2"/>
      <c r="BI27" s="2"/>
      <c r="BJ27" s="2"/>
      <c r="BK27" s="2"/>
      <c r="BL27" s="2"/>
      <c r="BM27" s="2"/>
      <c r="BN27" s="2"/>
    </row>
    <row r="28" spans="1:66" s="3" customFormat="1" ht="18" hidden="1" customHeight="1" x14ac:dyDescent="0.25">
      <c r="A28" s="12"/>
      <c r="B28" s="12"/>
      <c r="C28" s="12"/>
      <c r="D28" s="12"/>
      <c r="E28" s="21"/>
      <c r="F28" s="20" t="s">
        <v>22</v>
      </c>
      <c r="G28" s="20"/>
      <c r="H28" s="20"/>
      <c r="I28" s="20" t="s">
        <v>22</v>
      </c>
      <c r="J28" s="20" t="s">
        <v>22</v>
      </c>
      <c r="K28" s="20" t="s">
        <v>22</v>
      </c>
      <c r="L28" s="19" t="s">
        <v>22</v>
      </c>
      <c r="M28" s="54"/>
      <c r="N28" s="54"/>
      <c r="O28" s="54"/>
      <c r="P28" s="54"/>
      <c r="Q28" s="54"/>
      <c r="R28" s="54"/>
      <c r="S28" s="54"/>
      <c r="T28" s="12"/>
      <c r="U28" s="12"/>
      <c r="V28" s="12"/>
      <c r="W28" s="12"/>
      <c r="X28" s="12"/>
      <c r="Y28" s="12"/>
      <c r="Z28" s="12"/>
      <c r="AA28" s="12"/>
      <c r="AB28" s="54"/>
      <c r="AC28" s="54"/>
      <c r="AD28" s="54"/>
      <c r="AE28" s="54"/>
      <c r="AF28" s="54"/>
      <c r="AG28" s="54"/>
      <c r="AH28" s="54"/>
      <c r="AI28" s="54"/>
      <c r="AJ28" s="53"/>
      <c r="AK28" s="52"/>
      <c r="AL28" s="52"/>
      <c r="AM28" s="52"/>
      <c r="AN28" s="52"/>
      <c r="AO28" s="51"/>
      <c r="AP28" s="54">
        <f>BB28</f>
        <v>0</v>
      </c>
      <c r="AQ28" s="54"/>
      <c r="AR28" s="54"/>
      <c r="AS28" s="54"/>
      <c r="AT28" s="53"/>
      <c r="AU28" s="52"/>
      <c r="AV28" s="52"/>
      <c r="AW28" s="51"/>
      <c r="AX28" s="53"/>
      <c r="AY28" s="52"/>
      <c r="AZ28" s="52"/>
      <c r="BA28" s="51"/>
      <c r="BB28" s="53"/>
      <c r="BC28" s="52"/>
      <c r="BD28" s="52"/>
      <c r="BE28" s="51"/>
      <c r="BF28" s="2"/>
      <c r="BG28" s="2"/>
      <c r="BH28" s="2"/>
      <c r="BI28" s="2"/>
      <c r="BJ28" s="2"/>
      <c r="BK28" s="2"/>
      <c r="BL28" s="2"/>
      <c r="BM28" s="2"/>
      <c r="BN28" s="2"/>
    </row>
    <row r="29" spans="1:66" s="3" customFormat="1" ht="15" hidden="1" customHeight="1" x14ac:dyDescent="0.25">
      <c r="A29" s="12" t="s">
        <v>34</v>
      </c>
      <c r="B29" s="12"/>
      <c r="C29" s="12"/>
      <c r="D29" s="12"/>
      <c r="E29" s="21"/>
      <c r="F29" s="20"/>
      <c r="G29" s="20"/>
      <c r="H29" s="20"/>
      <c r="I29" s="20"/>
      <c r="J29" s="20"/>
      <c r="K29" s="20"/>
      <c r="L29" s="19"/>
      <c r="M29" s="54"/>
      <c r="N29" s="54"/>
      <c r="O29" s="54"/>
      <c r="P29" s="54"/>
      <c r="Q29" s="54"/>
      <c r="R29" s="54"/>
      <c r="S29" s="54"/>
      <c r="T29" s="12"/>
      <c r="U29" s="12"/>
      <c r="V29" s="12"/>
      <c r="W29" s="12"/>
      <c r="X29" s="12"/>
      <c r="Y29" s="12"/>
      <c r="Z29" s="12"/>
      <c r="AA29" s="12"/>
      <c r="AB29" s="54"/>
      <c r="AC29" s="54"/>
      <c r="AD29" s="54"/>
      <c r="AE29" s="54"/>
      <c r="AF29" s="54"/>
      <c r="AG29" s="54"/>
      <c r="AH29" s="54"/>
      <c r="AI29" s="54"/>
      <c r="AJ29" s="53"/>
      <c r="AK29" s="52"/>
      <c r="AL29" s="52"/>
      <c r="AM29" s="52"/>
      <c r="AN29" s="52"/>
      <c r="AO29" s="51"/>
      <c r="AP29" s="54">
        <f>SUM(AT29:BE29)</f>
        <v>0</v>
      </c>
      <c r="AQ29" s="54"/>
      <c r="AR29" s="54"/>
      <c r="AS29" s="54"/>
      <c r="AT29" s="53"/>
      <c r="AU29" s="52"/>
      <c r="AV29" s="52"/>
      <c r="AW29" s="51"/>
      <c r="AX29" s="53"/>
      <c r="AY29" s="52"/>
      <c r="AZ29" s="52"/>
      <c r="BA29" s="51"/>
      <c r="BB29" s="53"/>
      <c r="BC29" s="52"/>
      <c r="BD29" s="52"/>
      <c r="BE29" s="51"/>
      <c r="BF29" s="2"/>
      <c r="BG29" s="2"/>
      <c r="BH29" s="2"/>
      <c r="BI29" s="2"/>
      <c r="BJ29" s="2"/>
      <c r="BK29" s="2"/>
      <c r="BL29" s="2"/>
      <c r="BM29" s="2"/>
      <c r="BN29" s="2"/>
    </row>
    <row r="30" spans="1:66" s="3" customFormat="1" ht="15" hidden="1" customHeight="1" x14ac:dyDescent="0.25">
      <c r="A30" s="12"/>
      <c r="B30" s="12"/>
      <c r="C30" s="12"/>
      <c r="D30" s="12"/>
      <c r="E30" s="21"/>
      <c r="F30" s="20"/>
      <c r="G30" s="20"/>
      <c r="H30" s="20"/>
      <c r="I30" s="20"/>
      <c r="J30" s="20"/>
      <c r="K30" s="20"/>
      <c r="L30" s="19"/>
      <c r="M30" s="54"/>
      <c r="N30" s="54"/>
      <c r="O30" s="54"/>
      <c r="P30" s="54"/>
      <c r="Q30" s="54"/>
      <c r="R30" s="54"/>
      <c r="S30" s="54"/>
      <c r="T30" s="12"/>
      <c r="U30" s="12"/>
      <c r="V30" s="12"/>
      <c r="W30" s="12"/>
      <c r="X30" s="12"/>
      <c r="Y30" s="12"/>
      <c r="Z30" s="12"/>
      <c r="AA30" s="12"/>
      <c r="AB30" s="54"/>
      <c r="AC30" s="54"/>
      <c r="AD30" s="54"/>
      <c r="AE30" s="54"/>
      <c r="AF30" s="54"/>
      <c r="AG30" s="54"/>
      <c r="AH30" s="54"/>
      <c r="AI30" s="54"/>
      <c r="AJ30" s="53"/>
      <c r="AK30" s="52"/>
      <c r="AL30" s="52"/>
      <c r="AM30" s="52"/>
      <c r="AN30" s="52"/>
      <c r="AO30" s="51"/>
      <c r="AP30" s="54">
        <f>SUM(AT30:BE30)</f>
        <v>0</v>
      </c>
      <c r="AQ30" s="54"/>
      <c r="AR30" s="54"/>
      <c r="AS30" s="54"/>
      <c r="AT30" s="53"/>
      <c r="AU30" s="52"/>
      <c r="AV30" s="52"/>
      <c r="AW30" s="51"/>
      <c r="AX30" s="53"/>
      <c r="AY30" s="52"/>
      <c r="AZ30" s="52"/>
      <c r="BA30" s="51"/>
      <c r="BB30" s="53"/>
      <c r="BC30" s="52"/>
      <c r="BD30" s="52"/>
      <c r="BE30" s="51"/>
      <c r="BF30" s="2"/>
      <c r="BG30" s="2"/>
      <c r="BH30" s="2"/>
      <c r="BI30" s="2"/>
      <c r="BJ30" s="2"/>
      <c r="BK30" s="2"/>
      <c r="BL30" s="2"/>
      <c r="BM30" s="2"/>
      <c r="BN30" s="2"/>
    </row>
    <row r="31" spans="1:66" s="3" customFormat="1" ht="15" hidden="1" customHeight="1" x14ac:dyDescent="0.25">
      <c r="A31" s="12"/>
      <c r="B31" s="12"/>
      <c r="C31" s="12"/>
      <c r="D31" s="12"/>
      <c r="E31" s="21"/>
      <c r="F31" s="20"/>
      <c r="G31" s="20"/>
      <c r="H31" s="20"/>
      <c r="I31" s="20"/>
      <c r="J31" s="20"/>
      <c r="K31" s="20"/>
      <c r="L31" s="19"/>
      <c r="M31" s="54"/>
      <c r="N31" s="54"/>
      <c r="O31" s="54"/>
      <c r="P31" s="54"/>
      <c r="Q31" s="54"/>
      <c r="R31" s="54"/>
      <c r="S31" s="54"/>
      <c r="T31" s="12"/>
      <c r="U31" s="12"/>
      <c r="V31" s="12"/>
      <c r="W31" s="12"/>
      <c r="X31" s="12"/>
      <c r="Y31" s="12"/>
      <c r="Z31" s="12"/>
      <c r="AA31" s="12"/>
      <c r="AB31" s="54"/>
      <c r="AC31" s="54"/>
      <c r="AD31" s="54"/>
      <c r="AE31" s="54"/>
      <c r="AF31" s="54"/>
      <c r="AG31" s="54"/>
      <c r="AH31" s="54"/>
      <c r="AI31" s="54"/>
      <c r="AJ31" s="53"/>
      <c r="AK31" s="52"/>
      <c r="AL31" s="52"/>
      <c r="AM31" s="52"/>
      <c r="AN31" s="52"/>
      <c r="AO31" s="51"/>
      <c r="AP31" s="54">
        <f>SUM(AT31:BE31)</f>
        <v>0</v>
      </c>
      <c r="AQ31" s="54"/>
      <c r="AR31" s="54"/>
      <c r="AS31" s="54"/>
      <c r="AT31" s="53"/>
      <c r="AU31" s="52"/>
      <c r="AV31" s="52"/>
      <c r="AW31" s="51"/>
      <c r="AX31" s="53"/>
      <c r="AY31" s="52"/>
      <c r="AZ31" s="52"/>
      <c r="BA31" s="51"/>
      <c r="BB31" s="53"/>
      <c r="BC31" s="52"/>
      <c r="BD31" s="52"/>
      <c r="BE31" s="51"/>
      <c r="BF31" s="2"/>
      <c r="BG31" s="2"/>
      <c r="BH31" s="2"/>
      <c r="BI31" s="2"/>
      <c r="BJ31" s="2"/>
      <c r="BK31" s="2"/>
      <c r="BL31" s="2"/>
      <c r="BM31" s="2"/>
      <c r="BN31" s="2"/>
    </row>
    <row r="32" spans="1:66" s="3" customFormat="1" ht="15" hidden="1" customHeight="1" x14ac:dyDescent="0.25">
      <c r="A32" s="12"/>
      <c r="B32" s="12"/>
      <c r="C32" s="12"/>
      <c r="D32" s="12"/>
      <c r="E32" s="21"/>
      <c r="F32" s="20"/>
      <c r="G32" s="20"/>
      <c r="H32" s="20"/>
      <c r="I32" s="20"/>
      <c r="J32" s="20"/>
      <c r="K32" s="20"/>
      <c r="L32" s="19"/>
      <c r="M32" s="54"/>
      <c r="N32" s="54"/>
      <c r="O32" s="54"/>
      <c r="P32" s="54"/>
      <c r="Q32" s="54"/>
      <c r="R32" s="54"/>
      <c r="S32" s="54"/>
      <c r="T32" s="12"/>
      <c r="U32" s="12"/>
      <c r="V32" s="12"/>
      <c r="W32" s="12"/>
      <c r="X32" s="12"/>
      <c r="Y32" s="12"/>
      <c r="Z32" s="12"/>
      <c r="AA32" s="12"/>
      <c r="AB32" s="54"/>
      <c r="AC32" s="54"/>
      <c r="AD32" s="54"/>
      <c r="AE32" s="54"/>
      <c r="AF32" s="54"/>
      <c r="AG32" s="54"/>
      <c r="AH32" s="54"/>
      <c r="AI32" s="54"/>
      <c r="AJ32" s="53"/>
      <c r="AK32" s="52"/>
      <c r="AL32" s="52"/>
      <c r="AM32" s="52"/>
      <c r="AN32" s="52"/>
      <c r="AO32" s="51"/>
      <c r="AP32" s="54">
        <f>SUM(AT32:BE32)</f>
        <v>0</v>
      </c>
      <c r="AQ32" s="54"/>
      <c r="AR32" s="54"/>
      <c r="AS32" s="54"/>
      <c r="AT32" s="53"/>
      <c r="AU32" s="52"/>
      <c r="AV32" s="52"/>
      <c r="AW32" s="51"/>
      <c r="AX32" s="53"/>
      <c r="AY32" s="52"/>
      <c r="AZ32" s="52"/>
      <c r="BA32" s="51"/>
      <c r="BB32" s="53"/>
      <c r="BC32" s="52"/>
      <c r="BD32" s="52"/>
      <c r="BE32" s="51"/>
      <c r="BF32" s="2"/>
      <c r="BG32" s="2"/>
      <c r="BH32" s="2"/>
      <c r="BI32" s="2"/>
      <c r="BJ32" s="2"/>
      <c r="BK32" s="2"/>
      <c r="BL32" s="2"/>
      <c r="BM32" s="2"/>
      <c r="BN32" s="2"/>
    </row>
    <row r="33" spans="1:66" s="3" customFormat="1" ht="15" hidden="1" customHeight="1" x14ac:dyDescent="0.25">
      <c r="A33" s="12"/>
      <c r="B33" s="12"/>
      <c r="C33" s="12"/>
      <c r="D33" s="12"/>
      <c r="E33" s="21"/>
      <c r="F33" s="20"/>
      <c r="G33" s="20"/>
      <c r="H33" s="20"/>
      <c r="I33" s="20"/>
      <c r="J33" s="20"/>
      <c r="K33" s="20"/>
      <c r="L33" s="19"/>
      <c r="M33" s="54"/>
      <c r="N33" s="54"/>
      <c r="O33" s="54"/>
      <c r="P33" s="54"/>
      <c r="Q33" s="54"/>
      <c r="R33" s="54"/>
      <c r="S33" s="54"/>
      <c r="T33" s="12"/>
      <c r="U33" s="12"/>
      <c r="V33" s="12"/>
      <c r="W33" s="12"/>
      <c r="X33" s="12"/>
      <c r="Y33" s="12"/>
      <c r="Z33" s="12"/>
      <c r="AA33" s="12"/>
      <c r="AB33" s="54"/>
      <c r="AC33" s="54"/>
      <c r="AD33" s="54"/>
      <c r="AE33" s="54"/>
      <c r="AF33" s="54"/>
      <c r="AG33" s="54"/>
      <c r="AH33" s="54"/>
      <c r="AI33" s="54"/>
      <c r="AJ33" s="53"/>
      <c r="AK33" s="52"/>
      <c r="AL33" s="52"/>
      <c r="AM33" s="52"/>
      <c r="AN33" s="52"/>
      <c r="AO33" s="51"/>
      <c r="AP33" s="54">
        <f>SUM(AT33:BE33)</f>
        <v>0</v>
      </c>
      <c r="AQ33" s="54"/>
      <c r="AR33" s="54"/>
      <c r="AS33" s="54"/>
      <c r="AT33" s="53"/>
      <c r="AU33" s="52"/>
      <c r="AV33" s="52"/>
      <c r="AW33" s="51"/>
      <c r="AX33" s="53"/>
      <c r="AY33" s="52"/>
      <c r="AZ33" s="52"/>
      <c r="BA33" s="51"/>
      <c r="BB33" s="53"/>
      <c r="BC33" s="52"/>
      <c r="BD33" s="52"/>
      <c r="BE33" s="51"/>
      <c r="BF33" s="2"/>
      <c r="BG33" s="2"/>
      <c r="BH33" s="2"/>
      <c r="BI33" s="2"/>
      <c r="BJ33" s="2"/>
      <c r="BK33" s="2"/>
      <c r="BL33" s="2"/>
      <c r="BM33" s="2"/>
      <c r="BN33" s="2"/>
    </row>
    <row r="34" spans="1:66" s="3" customFormat="1" ht="15" hidden="1" customHeight="1" x14ac:dyDescent="0.25">
      <c r="A34" s="12"/>
      <c r="B34" s="12"/>
      <c r="C34" s="12"/>
      <c r="D34" s="12"/>
      <c r="E34" s="21"/>
      <c r="F34" s="20"/>
      <c r="G34" s="20"/>
      <c r="H34" s="20"/>
      <c r="I34" s="20"/>
      <c r="J34" s="20"/>
      <c r="K34" s="20"/>
      <c r="L34" s="19"/>
      <c r="M34" s="54"/>
      <c r="N34" s="54"/>
      <c r="O34" s="54"/>
      <c r="P34" s="54"/>
      <c r="Q34" s="54"/>
      <c r="R34" s="54"/>
      <c r="S34" s="54"/>
      <c r="T34" s="12"/>
      <c r="U34" s="12"/>
      <c r="V34" s="12"/>
      <c r="W34" s="12"/>
      <c r="X34" s="12"/>
      <c r="Y34" s="12"/>
      <c r="Z34" s="12"/>
      <c r="AA34" s="12"/>
      <c r="AB34" s="54"/>
      <c r="AC34" s="54"/>
      <c r="AD34" s="54"/>
      <c r="AE34" s="54"/>
      <c r="AF34" s="54"/>
      <c r="AG34" s="54"/>
      <c r="AH34" s="54"/>
      <c r="AI34" s="54"/>
      <c r="AJ34" s="53"/>
      <c r="AK34" s="52"/>
      <c r="AL34" s="52"/>
      <c r="AM34" s="52"/>
      <c r="AN34" s="52"/>
      <c r="AO34" s="51"/>
      <c r="AP34" s="54">
        <f>SUM(AT34:BE34)</f>
        <v>0</v>
      </c>
      <c r="AQ34" s="54"/>
      <c r="AR34" s="54"/>
      <c r="AS34" s="54"/>
      <c r="AT34" s="53"/>
      <c r="AU34" s="52"/>
      <c r="AV34" s="52"/>
      <c r="AW34" s="51"/>
      <c r="AX34" s="53"/>
      <c r="AY34" s="52"/>
      <c r="AZ34" s="52"/>
      <c r="BA34" s="51"/>
      <c r="BB34" s="53"/>
      <c r="BC34" s="52"/>
      <c r="BD34" s="52"/>
      <c r="BE34" s="51"/>
      <c r="BF34" s="2"/>
      <c r="BG34" s="2"/>
      <c r="BH34" s="2"/>
      <c r="BI34" s="2"/>
      <c r="BJ34" s="2"/>
      <c r="BK34" s="2"/>
      <c r="BL34" s="2"/>
      <c r="BM34" s="2"/>
      <c r="BN34" s="2"/>
    </row>
    <row r="35" spans="1:66" s="3" customFormat="1" ht="15" hidden="1" customHeight="1" x14ac:dyDescent="0.25">
      <c r="A35" s="12"/>
      <c r="B35" s="12"/>
      <c r="C35" s="12"/>
      <c r="D35" s="12"/>
      <c r="E35" s="21"/>
      <c r="F35" s="20"/>
      <c r="G35" s="20"/>
      <c r="H35" s="20"/>
      <c r="I35" s="20"/>
      <c r="J35" s="20"/>
      <c r="K35" s="20"/>
      <c r="L35" s="19"/>
      <c r="M35" s="54"/>
      <c r="N35" s="54"/>
      <c r="O35" s="54"/>
      <c r="P35" s="54"/>
      <c r="Q35" s="54"/>
      <c r="R35" s="54"/>
      <c r="S35" s="54"/>
      <c r="T35" s="12"/>
      <c r="U35" s="12"/>
      <c r="V35" s="12"/>
      <c r="W35" s="12"/>
      <c r="X35" s="12"/>
      <c r="Y35" s="12"/>
      <c r="Z35" s="12"/>
      <c r="AA35" s="12"/>
      <c r="AB35" s="54"/>
      <c r="AC35" s="54"/>
      <c r="AD35" s="54"/>
      <c r="AE35" s="54"/>
      <c r="AF35" s="54"/>
      <c r="AG35" s="54"/>
      <c r="AH35" s="54"/>
      <c r="AI35" s="54"/>
      <c r="AJ35" s="53"/>
      <c r="AK35" s="52"/>
      <c r="AL35" s="52"/>
      <c r="AM35" s="52"/>
      <c r="AN35" s="52"/>
      <c r="AO35" s="51"/>
      <c r="AP35" s="54">
        <f>SUM(AT35:BE35)</f>
        <v>0</v>
      </c>
      <c r="AQ35" s="54"/>
      <c r="AR35" s="54"/>
      <c r="AS35" s="54"/>
      <c r="AT35" s="53"/>
      <c r="AU35" s="52"/>
      <c r="AV35" s="52"/>
      <c r="AW35" s="51"/>
      <c r="AX35" s="53"/>
      <c r="AY35" s="52"/>
      <c r="AZ35" s="52"/>
      <c r="BA35" s="51"/>
      <c r="BB35" s="53"/>
      <c r="BC35" s="52"/>
      <c r="BD35" s="52"/>
      <c r="BE35" s="51"/>
      <c r="BF35" s="2"/>
      <c r="BG35" s="2"/>
      <c r="BH35" s="2"/>
      <c r="BI35" s="2"/>
      <c r="BJ35" s="2"/>
      <c r="BK35" s="2"/>
      <c r="BL35" s="2"/>
      <c r="BM35" s="2"/>
      <c r="BN35" s="2"/>
    </row>
    <row r="36" spans="1:66" s="3" customFormat="1" ht="15" customHeight="1" x14ac:dyDescent="0.25">
      <c r="A36" s="12"/>
      <c r="B36" s="12"/>
      <c r="C36" s="12"/>
      <c r="D36" s="12"/>
      <c r="E36" s="57" t="s">
        <v>33</v>
      </c>
      <c r="F36" s="56"/>
      <c r="G36" s="56"/>
      <c r="H36" s="56"/>
      <c r="I36" s="56"/>
      <c r="J36" s="56"/>
      <c r="K36" s="56"/>
      <c r="L36" s="55"/>
      <c r="M36" s="61">
        <f>SUM(M28:P35)</f>
        <v>0</v>
      </c>
      <c r="N36" s="61"/>
      <c r="O36" s="61"/>
      <c r="P36" s="61"/>
      <c r="Q36" s="61"/>
      <c r="R36" s="61"/>
      <c r="S36" s="61"/>
      <c r="T36" s="62"/>
      <c r="U36" s="62"/>
      <c r="V36" s="62"/>
      <c r="W36" s="62"/>
      <c r="X36" s="62"/>
      <c r="Y36" s="62"/>
      <c r="Z36" s="62"/>
      <c r="AA36" s="62"/>
      <c r="AB36" s="61"/>
      <c r="AC36" s="61"/>
      <c r="AD36" s="61"/>
      <c r="AE36" s="61"/>
      <c r="AF36" s="61"/>
      <c r="AG36" s="61"/>
      <c r="AH36" s="61"/>
      <c r="AI36" s="61"/>
      <c r="AJ36" s="60"/>
      <c r="AK36" s="59"/>
      <c r="AL36" s="59"/>
      <c r="AM36" s="59"/>
      <c r="AN36" s="59"/>
      <c r="AO36" s="58"/>
      <c r="AP36" s="61">
        <f>AP28+AP29+AP30+AP31+AP32+AP33+AP34</f>
        <v>0</v>
      </c>
      <c r="AQ36" s="61"/>
      <c r="AR36" s="61"/>
      <c r="AS36" s="61"/>
      <c r="AT36" s="61">
        <f>AT28+AT29+AT30+AT31+AT32+AT33+AT34</f>
        <v>0</v>
      </c>
      <c r="AU36" s="61"/>
      <c r="AV36" s="61"/>
      <c r="AW36" s="61"/>
      <c r="AX36" s="61">
        <f>AX28+AX29+AX30+AX31+AX32+AX33+AX34</f>
        <v>0</v>
      </c>
      <c r="AY36" s="61"/>
      <c r="AZ36" s="61"/>
      <c r="BA36" s="61"/>
      <c r="BB36" s="61">
        <f>BB28+BB29+BB30+BB31+BB32+BB33+BB34</f>
        <v>0</v>
      </c>
      <c r="BC36" s="61"/>
      <c r="BD36" s="61"/>
      <c r="BE36" s="61"/>
      <c r="BF36" s="2"/>
      <c r="BG36" s="2"/>
      <c r="BH36" s="2"/>
      <c r="BI36" s="2"/>
      <c r="BJ36" s="2"/>
      <c r="BK36" s="2"/>
      <c r="BL36" s="2"/>
      <c r="BM36" s="2"/>
      <c r="BN36" s="2"/>
    </row>
    <row r="37" spans="1:66" s="3" customFormat="1" ht="15" customHeight="1" x14ac:dyDescent="0.25">
      <c r="A37" s="50" t="s">
        <v>53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7"/>
      <c r="BF37" s="2"/>
      <c r="BG37" s="2"/>
      <c r="BH37" s="2"/>
      <c r="BI37" s="2"/>
      <c r="BJ37" s="2"/>
      <c r="BK37" s="2"/>
      <c r="BL37" s="2"/>
      <c r="BM37" s="2"/>
      <c r="BN37" s="2"/>
    </row>
    <row r="38" spans="1:66" s="3" customFormat="1" ht="15" hidden="1" customHeight="1" x14ac:dyDescent="0.25">
      <c r="A38" s="12" t="s">
        <v>35</v>
      </c>
      <c r="B38" s="12"/>
      <c r="C38" s="12"/>
      <c r="D38" s="12"/>
      <c r="E38" s="21"/>
      <c r="F38" s="20"/>
      <c r="G38" s="20"/>
      <c r="H38" s="20"/>
      <c r="I38" s="20"/>
      <c r="J38" s="20"/>
      <c r="K38" s="20"/>
      <c r="L38" s="19"/>
      <c r="M38" s="54"/>
      <c r="N38" s="54"/>
      <c r="O38" s="54"/>
      <c r="P38" s="54"/>
      <c r="Q38" s="54"/>
      <c r="R38" s="54"/>
      <c r="S38" s="54"/>
      <c r="T38" s="12"/>
      <c r="U38" s="12"/>
      <c r="V38" s="12"/>
      <c r="W38" s="12"/>
      <c r="X38" s="12"/>
      <c r="Y38" s="12"/>
      <c r="Z38" s="12"/>
      <c r="AA38" s="12"/>
      <c r="AB38" s="54"/>
      <c r="AC38" s="54"/>
      <c r="AD38" s="54"/>
      <c r="AE38" s="54"/>
      <c r="AF38" s="54"/>
      <c r="AG38" s="54"/>
      <c r="AH38" s="54"/>
      <c r="AI38" s="54"/>
      <c r="AJ38" s="53"/>
      <c r="AK38" s="52"/>
      <c r="AL38" s="52"/>
      <c r="AM38" s="52"/>
      <c r="AN38" s="52"/>
      <c r="AO38" s="51"/>
      <c r="AP38" s="54">
        <f>SUM(AT38:BE38)</f>
        <v>0</v>
      </c>
      <c r="AQ38" s="54"/>
      <c r="AR38" s="54"/>
      <c r="AS38" s="54"/>
      <c r="AT38" s="53"/>
      <c r="AU38" s="52"/>
      <c r="AV38" s="52"/>
      <c r="AW38" s="51"/>
      <c r="AX38" s="53"/>
      <c r="AY38" s="52"/>
      <c r="AZ38" s="52"/>
      <c r="BA38" s="51"/>
      <c r="BB38" s="53"/>
      <c r="BC38" s="52"/>
      <c r="BD38" s="52"/>
      <c r="BE38" s="51"/>
      <c r="BF38" s="2"/>
      <c r="BG38" s="2"/>
      <c r="BH38" s="2"/>
      <c r="BI38" s="2"/>
      <c r="BJ38" s="2"/>
      <c r="BK38" s="2"/>
      <c r="BL38" s="2"/>
      <c r="BM38" s="2"/>
      <c r="BN38" s="2"/>
    </row>
    <row r="39" spans="1:66" s="3" customFormat="1" ht="15" hidden="1" customHeight="1" x14ac:dyDescent="0.25">
      <c r="A39" s="12" t="s">
        <v>34</v>
      </c>
      <c r="B39" s="12"/>
      <c r="C39" s="12"/>
      <c r="D39" s="12"/>
      <c r="E39" s="21"/>
      <c r="F39" s="20"/>
      <c r="G39" s="20"/>
      <c r="H39" s="20"/>
      <c r="I39" s="20"/>
      <c r="J39" s="20"/>
      <c r="K39" s="20"/>
      <c r="L39" s="19"/>
      <c r="M39" s="54"/>
      <c r="N39" s="54"/>
      <c r="O39" s="54"/>
      <c r="P39" s="54"/>
      <c r="Q39" s="54"/>
      <c r="R39" s="54"/>
      <c r="S39" s="54"/>
      <c r="T39" s="12"/>
      <c r="U39" s="12"/>
      <c r="V39" s="12"/>
      <c r="W39" s="12"/>
      <c r="X39" s="12"/>
      <c r="Y39" s="12"/>
      <c r="Z39" s="12"/>
      <c r="AA39" s="12"/>
      <c r="AB39" s="54"/>
      <c r="AC39" s="54"/>
      <c r="AD39" s="54"/>
      <c r="AE39" s="54"/>
      <c r="AF39" s="54"/>
      <c r="AG39" s="54"/>
      <c r="AH39" s="54"/>
      <c r="AI39" s="54"/>
      <c r="AJ39" s="53"/>
      <c r="AK39" s="52"/>
      <c r="AL39" s="52"/>
      <c r="AM39" s="52"/>
      <c r="AN39" s="52"/>
      <c r="AO39" s="51"/>
      <c r="AP39" s="54">
        <f>SUM(AT39:BE39)</f>
        <v>0</v>
      </c>
      <c r="AQ39" s="54"/>
      <c r="AR39" s="54"/>
      <c r="AS39" s="54"/>
      <c r="AT39" s="53"/>
      <c r="AU39" s="52"/>
      <c r="AV39" s="52"/>
      <c r="AW39" s="51"/>
      <c r="AX39" s="53"/>
      <c r="AY39" s="52"/>
      <c r="AZ39" s="52"/>
      <c r="BA39" s="51"/>
      <c r="BB39" s="53"/>
      <c r="BC39" s="52"/>
      <c r="BD39" s="52"/>
      <c r="BE39" s="51"/>
      <c r="BF39" s="2"/>
      <c r="BG39" s="2"/>
      <c r="BH39" s="2"/>
      <c r="BI39" s="2"/>
      <c r="BJ39" s="2"/>
      <c r="BK39" s="2"/>
      <c r="BL39" s="2"/>
      <c r="BM39" s="2"/>
      <c r="BN39" s="2"/>
    </row>
    <row r="40" spans="1:66" s="3" customFormat="1" ht="15" hidden="1" customHeight="1" x14ac:dyDescent="0.25">
      <c r="A40" s="12"/>
      <c r="B40" s="12"/>
      <c r="C40" s="12"/>
      <c r="D40" s="12"/>
      <c r="E40" s="21"/>
      <c r="F40" s="20"/>
      <c r="G40" s="20"/>
      <c r="H40" s="20"/>
      <c r="I40" s="20"/>
      <c r="J40" s="20"/>
      <c r="K40" s="20"/>
      <c r="L40" s="19"/>
      <c r="M40" s="54"/>
      <c r="N40" s="54"/>
      <c r="O40" s="54"/>
      <c r="P40" s="54"/>
      <c r="Q40" s="54"/>
      <c r="R40" s="54"/>
      <c r="S40" s="54"/>
      <c r="T40" s="12"/>
      <c r="U40" s="12"/>
      <c r="V40" s="12"/>
      <c r="W40" s="12"/>
      <c r="X40" s="12"/>
      <c r="Y40" s="12"/>
      <c r="Z40" s="12"/>
      <c r="AA40" s="12"/>
      <c r="AB40" s="54"/>
      <c r="AC40" s="54"/>
      <c r="AD40" s="54"/>
      <c r="AE40" s="54"/>
      <c r="AF40" s="54"/>
      <c r="AG40" s="54"/>
      <c r="AH40" s="54"/>
      <c r="AI40" s="54"/>
      <c r="AJ40" s="53"/>
      <c r="AK40" s="52"/>
      <c r="AL40" s="52"/>
      <c r="AM40" s="52"/>
      <c r="AN40" s="52"/>
      <c r="AO40" s="51"/>
      <c r="AP40" s="54">
        <f>SUM(AT40:BE40)</f>
        <v>0</v>
      </c>
      <c r="AQ40" s="54"/>
      <c r="AR40" s="54"/>
      <c r="AS40" s="54"/>
      <c r="AT40" s="53"/>
      <c r="AU40" s="52"/>
      <c r="AV40" s="52"/>
      <c r="AW40" s="51"/>
      <c r="AX40" s="53"/>
      <c r="AY40" s="52"/>
      <c r="AZ40" s="52"/>
      <c r="BA40" s="51"/>
      <c r="BB40" s="53"/>
      <c r="BC40" s="52"/>
      <c r="BD40" s="52"/>
      <c r="BE40" s="51"/>
      <c r="BF40" s="2"/>
      <c r="BG40" s="2"/>
      <c r="BH40" s="2"/>
      <c r="BI40" s="2"/>
      <c r="BJ40" s="2"/>
      <c r="BK40" s="2"/>
      <c r="BL40" s="2"/>
      <c r="BM40" s="2"/>
      <c r="BN40" s="2"/>
    </row>
    <row r="41" spans="1:66" s="3" customFormat="1" ht="15" hidden="1" customHeight="1" x14ac:dyDescent="0.25">
      <c r="A41" s="12"/>
      <c r="B41" s="12"/>
      <c r="C41" s="12"/>
      <c r="D41" s="12"/>
      <c r="E41" s="21"/>
      <c r="F41" s="20"/>
      <c r="G41" s="20"/>
      <c r="H41" s="20"/>
      <c r="I41" s="20"/>
      <c r="J41" s="20"/>
      <c r="K41" s="20"/>
      <c r="L41" s="19"/>
      <c r="M41" s="54"/>
      <c r="N41" s="54"/>
      <c r="O41" s="54"/>
      <c r="P41" s="54"/>
      <c r="Q41" s="54"/>
      <c r="R41" s="54"/>
      <c r="S41" s="54"/>
      <c r="T41" s="12"/>
      <c r="U41" s="12"/>
      <c r="V41" s="12"/>
      <c r="W41" s="12"/>
      <c r="X41" s="12"/>
      <c r="Y41" s="12"/>
      <c r="Z41" s="12"/>
      <c r="AA41" s="12"/>
      <c r="AB41" s="54"/>
      <c r="AC41" s="54"/>
      <c r="AD41" s="54"/>
      <c r="AE41" s="54"/>
      <c r="AF41" s="54"/>
      <c r="AG41" s="54"/>
      <c r="AH41" s="54"/>
      <c r="AI41" s="54"/>
      <c r="AJ41" s="53"/>
      <c r="AK41" s="52"/>
      <c r="AL41" s="52"/>
      <c r="AM41" s="52"/>
      <c r="AN41" s="52"/>
      <c r="AO41" s="51"/>
      <c r="AP41" s="54">
        <f>SUM(AT41:BE41)</f>
        <v>0</v>
      </c>
      <c r="AQ41" s="54"/>
      <c r="AR41" s="54"/>
      <c r="AS41" s="54"/>
      <c r="AT41" s="53"/>
      <c r="AU41" s="52"/>
      <c r="AV41" s="52"/>
      <c r="AW41" s="51"/>
      <c r="AX41" s="53"/>
      <c r="AY41" s="52"/>
      <c r="AZ41" s="52"/>
      <c r="BA41" s="51"/>
      <c r="BB41" s="53"/>
      <c r="BC41" s="52"/>
      <c r="BD41" s="52"/>
      <c r="BE41" s="51"/>
      <c r="BF41" s="2"/>
      <c r="BG41" s="2"/>
      <c r="BH41" s="2"/>
      <c r="BI41" s="2"/>
      <c r="BJ41" s="2"/>
      <c r="BK41" s="2"/>
      <c r="BL41" s="2"/>
      <c r="BM41" s="2"/>
      <c r="BN41" s="2"/>
    </row>
    <row r="42" spans="1:66" s="3" customFormat="1" ht="15" hidden="1" customHeight="1" x14ac:dyDescent="0.25">
      <c r="A42" s="12"/>
      <c r="B42" s="12"/>
      <c r="C42" s="12"/>
      <c r="D42" s="12"/>
      <c r="E42" s="21"/>
      <c r="F42" s="20"/>
      <c r="G42" s="20"/>
      <c r="H42" s="20"/>
      <c r="I42" s="20"/>
      <c r="J42" s="20"/>
      <c r="K42" s="20"/>
      <c r="L42" s="19"/>
      <c r="M42" s="54"/>
      <c r="N42" s="54"/>
      <c r="O42" s="54"/>
      <c r="P42" s="54"/>
      <c r="Q42" s="54"/>
      <c r="R42" s="54"/>
      <c r="S42" s="54"/>
      <c r="T42" s="12"/>
      <c r="U42" s="12"/>
      <c r="V42" s="12"/>
      <c r="W42" s="12"/>
      <c r="X42" s="12"/>
      <c r="Y42" s="12"/>
      <c r="Z42" s="12"/>
      <c r="AA42" s="12"/>
      <c r="AB42" s="54"/>
      <c r="AC42" s="54"/>
      <c r="AD42" s="54"/>
      <c r="AE42" s="54"/>
      <c r="AF42" s="54"/>
      <c r="AG42" s="54"/>
      <c r="AH42" s="54"/>
      <c r="AI42" s="54"/>
      <c r="AJ42" s="53"/>
      <c r="AK42" s="52"/>
      <c r="AL42" s="52"/>
      <c r="AM42" s="52"/>
      <c r="AN42" s="52"/>
      <c r="AO42" s="51"/>
      <c r="AP42" s="54">
        <f>SUM(AT42:BE42)</f>
        <v>0</v>
      </c>
      <c r="AQ42" s="54"/>
      <c r="AR42" s="54"/>
      <c r="AS42" s="54"/>
      <c r="AT42" s="53"/>
      <c r="AU42" s="52"/>
      <c r="AV42" s="52"/>
      <c r="AW42" s="51"/>
      <c r="AX42" s="53"/>
      <c r="AY42" s="52"/>
      <c r="AZ42" s="52"/>
      <c r="BA42" s="51"/>
      <c r="BB42" s="53"/>
      <c r="BC42" s="52"/>
      <c r="BD42" s="52"/>
      <c r="BE42" s="51"/>
      <c r="BF42" s="2"/>
      <c r="BG42" s="2"/>
      <c r="BH42" s="2"/>
      <c r="BI42" s="2"/>
      <c r="BJ42" s="2"/>
      <c r="BK42" s="2"/>
      <c r="BL42" s="2"/>
      <c r="BM42" s="2"/>
      <c r="BN42" s="2"/>
    </row>
    <row r="43" spans="1:66" s="3" customFormat="1" ht="15" hidden="1" customHeight="1" x14ac:dyDescent="0.25">
      <c r="A43" s="12"/>
      <c r="B43" s="12"/>
      <c r="C43" s="12"/>
      <c r="D43" s="12"/>
      <c r="E43" s="21"/>
      <c r="F43" s="20"/>
      <c r="G43" s="20"/>
      <c r="H43" s="20"/>
      <c r="I43" s="20"/>
      <c r="J43" s="20"/>
      <c r="K43" s="20"/>
      <c r="L43" s="19"/>
      <c r="M43" s="54"/>
      <c r="N43" s="54"/>
      <c r="O43" s="54"/>
      <c r="P43" s="54"/>
      <c r="Q43" s="54"/>
      <c r="R43" s="54"/>
      <c r="S43" s="54"/>
      <c r="T43" s="12"/>
      <c r="U43" s="12"/>
      <c r="V43" s="12"/>
      <c r="W43" s="12"/>
      <c r="X43" s="12"/>
      <c r="Y43" s="12"/>
      <c r="Z43" s="12"/>
      <c r="AA43" s="12"/>
      <c r="AB43" s="54"/>
      <c r="AC43" s="54"/>
      <c r="AD43" s="54"/>
      <c r="AE43" s="54"/>
      <c r="AF43" s="54"/>
      <c r="AG43" s="54"/>
      <c r="AH43" s="54"/>
      <c r="AI43" s="54"/>
      <c r="AJ43" s="53"/>
      <c r="AK43" s="52"/>
      <c r="AL43" s="52"/>
      <c r="AM43" s="52"/>
      <c r="AN43" s="52"/>
      <c r="AO43" s="51"/>
      <c r="AP43" s="54">
        <f>SUM(AT43:BE43)</f>
        <v>0</v>
      </c>
      <c r="AQ43" s="54"/>
      <c r="AR43" s="54"/>
      <c r="AS43" s="54"/>
      <c r="AT43" s="53"/>
      <c r="AU43" s="52"/>
      <c r="AV43" s="52"/>
      <c r="AW43" s="51"/>
      <c r="AX43" s="53"/>
      <c r="AY43" s="52"/>
      <c r="AZ43" s="52"/>
      <c r="BA43" s="51"/>
      <c r="BB43" s="53"/>
      <c r="BC43" s="52"/>
      <c r="BD43" s="52"/>
      <c r="BE43" s="51"/>
      <c r="BF43" s="2"/>
      <c r="BG43" s="2"/>
      <c r="BH43" s="2"/>
      <c r="BI43" s="2"/>
      <c r="BJ43" s="2"/>
      <c r="BK43" s="2"/>
      <c r="BL43" s="2"/>
      <c r="BM43" s="2"/>
      <c r="BN43" s="2"/>
    </row>
    <row r="44" spans="1:66" s="3" customFormat="1" ht="15" hidden="1" customHeight="1" x14ac:dyDescent="0.25">
      <c r="A44" s="12"/>
      <c r="B44" s="12"/>
      <c r="C44" s="12"/>
      <c r="D44" s="12"/>
      <c r="E44" s="21"/>
      <c r="F44" s="20"/>
      <c r="G44" s="20"/>
      <c r="H44" s="20"/>
      <c r="I44" s="20"/>
      <c r="J44" s="20"/>
      <c r="K44" s="20"/>
      <c r="L44" s="19"/>
      <c r="M44" s="54"/>
      <c r="N44" s="54"/>
      <c r="O44" s="54"/>
      <c r="P44" s="54"/>
      <c r="Q44" s="54"/>
      <c r="R44" s="54"/>
      <c r="S44" s="54"/>
      <c r="T44" s="12"/>
      <c r="U44" s="12"/>
      <c r="V44" s="12"/>
      <c r="W44" s="12"/>
      <c r="X44" s="12"/>
      <c r="Y44" s="12"/>
      <c r="Z44" s="12"/>
      <c r="AA44" s="12"/>
      <c r="AB44" s="54"/>
      <c r="AC44" s="54"/>
      <c r="AD44" s="54"/>
      <c r="AE44" s="54"/>
      <c r="AF44" s="54"/>
      <c r="AG44" s="54"/>
      <c r="AH44" s="54"/>
      <c r="AI44" s="54"/>
      <c r="AJ44" s="53"/>
      <c r="AK44" s="52"/>
      <c r="AL44" s="52"/>
      <c r="AM44" s="52"/>
      <c r="AN44" s="52"/>
      <c r="AO44" s="51"/>
      <c r="AP44" s="54">
        <f>SUM(AT44:BE44)</f>
        <v>0</v>
      </c>
      <c r="AQ44" s="54"/>
      <c r="AR44" s="54"/>
      <c r="AS44" s="54"/>
      <c r="AT44" s="53"/>
      <c r="AU44" s="52"/>
      <c r="AV44" s="52"/>
      <c r="AW44" s="51"/>
      <c r="AX44" s="53"/>
      <c r="AY44" s="52"/>
      <c r="AZ44" s="52"/>
      <c r="BA44" s="51"/>
      <c r="BB44" s="53"/>
      <c r="BC44" s="52"/>
      <c r="BD44" s="52"/>
      <c r="BE44" s="51"/>
      <c r="BF44" s="2"/>
      <c r="BG44" s="2"/>
      <c r="BH44" s="2"/>
      <c r="BI44" s="2"/>
      <c r="BJ44" s="2"/>
      <c r="BK44" s="2"/>
      <c r="BL44" s="2"/>
      <c r="BM44" s="2"/>
      <c r="BN44" s="2"/>
    </row>
    <row r="45" spans="1:66" s="3" customFormat="1" ht="15" hidden="1" customHeight="1" x14ac:dyDescent="0.25">
      <c r="A45" s="12"/>
      <c r="B45" s="12"/>
      <c r="C45" s="12"/>
      <c r="D45" s="12"/>
      <c r="E45" s="21"/>
      <c r="F45" s="20"/>
      <c r="G45" s="20"/>
      <c r="H45" s="20"/>
      <c r="I45" s="20"/>
      <c r="J45" s="20"/>
      <c r="K45" s="20"/>
      <c r="L45" s="19"/>
      <c r="M45" s="54"/>
      <c r="N45" s="54"/>
      <c r="O45" s="54"/>
      <c r="P45" s="54"/>
      <c r="Q45" s="54"/>
      <c r="R45" s="54"/>
      <c r="S45" s="54"/>
      <c r="T45" s="12"/>
      <c r="U45" s="12"/>
      <c r="V45" s="12"/>
      <c r="W45" s="12"/>
      <c r="X45" s="12"/>
      <c r="Y45" s="12"/>
      <c r="Z45" s="12"/>
      <c r="AA45" s="12"/>
      <c r="AB45" s="54"/>
      <c r="AC45" s="54"/>
      <c r="AD45" s="54"/>
      <c r="AE45" s="54"/>
      <c r="AF45" s="54"/>
      <c r="AG45" s="54"/>
      <c r="AH45" s="54"/>
      <c r="AI45" s="54"/>
      <c r="AJ45" s="53"/>
      <c r="AK45" s="52"/>
      <c r="AL45" s="52"/>
      <c r="AM45" s="52"/>
      <c r="AN45" s="52"/>
      <c r="AO45" s="51"/>
      <c r="AP45" s="54">
        <f>SUM(AT45:BE45)</f>
        <v>0</v>
      </c>
      <c r="AQ45" s="54"/>
      <c r="AR45" s="54"/>
      <c r="AS45" s="54"/>
      <c r="AT45" s="53"/>
      <c r="AU45" s="52"/>
      <c r="AV45" s="52"/>
      <c r="AW45" s="51"/>
      <c r="AX45" s="53"/>
      <c r="AY45" s="52"/>
      <c r="AZ45" s="52"/>
      <c r="BA45" s="51"/>
      <c r="BB45" s="53"/>
      <c r="BC45" s="52"/>
      <c r="BD45" s="52"/>
      <c r="BE45" s="51"/>
      <c r="BF45" s="2"/>
      <c r="BG45" s="2"/>
      <c r="BH45" s="2"/>
      <c r="BI45" s="2"/>
      <c r="BJ45" s="2"/>
      <c r="BK45" s="2"/>
      <c r="BL45" s="2"/>
      <c r="BM45" s="2"/>
      <c r="BN45" s="2"/>
    </row>
    <row r="46" spans="1:66" s="3" customFormat="1" ht="31.5" hidden="1" customHeight="1" x14ac:dyDescent="0.25">
      <c r="A46" s="11" t="s">
        <v>35</v>
      </c>
      <c r="B46" s="10"/>
      <c r="C46" s="10"/>
      <c r="D46" s="9"/>
      <c r="E46" s="15" t="s">
        <v>8</v>
      </c>
      <c r="F46" s="14"/>
      <c r="G46" s="14"/>
      <c r="H46" s="14"/>
      <c r="I46" s="14"/>
      <c r="J46" s="14"/>
      <c r="K46" s="14"/>
      <c r="L46" s="13"/>
      <c r="M46" s="53"/>
      <c r="N46" s="52"/>
      <c r="O46" s="52"/>
      <c r="P46" s="51"/>
      <c r="Q46" s="53"/>
      <c r="R46" s="52"/>
      <c r="S46" s="51"/>
      <c r="T46" s="11"/>
      <c r="U46" s="10"/>
      <c r="V46" s="10"/>
      <c r="W46" s="9"/>
      <c r="X46" s="11"/>
      <c r="Y46" s="10"/>
      <c r="Z46" s="10"/>
      <c r="AA46" s="9"/>
      <c r="AB46" s="53"/>
      <c r="AC46" s="52"/>
      <c r="AD46" s="52"/>
      <c r="AE46" s="51"/>
      <c r="AF46" s="53"/>
      <c r="AG46" s="52"/>
      <c r="AH46" s="52"/>
      <c r="AI46" s="51"/>
      <c r="AJ46" s="53"/>
      <c r="AK46" s="52"/>
      <c r="AL46" s="52"/>
      <c r="AM46" s="52"/>
      <c r="AN46" s="52"/>
      <c r="AO46" s="51"/>
      <c r="AP46" s="53"/>
      <c r="AQ46" s="52"/>
      <c r="AR46" s="52"/>
      <c r="AS46" s="51"/>
      <c r="AT46" s="53"/>
      <c r="AU46" s="52"/>
      <c r="AV46" s="52"/>
      <c r="AW46" s="51"/>
      <c r="AX46" s="53"/>
      <c r="AY46" s="52"/>
      <c r="AZ46" s="52"/>
      <c r="BA46" s="51"/>
      <c r="BB46" s="53"/>
      <c r="BC46" s="52"/>
      <c r="BD46" s="52"/>
      <c r="BE46" s="51"/>
      <c r="BF46" s="2"/>
      <c r="BG46" s="2"/>
      <c r="BH46" s="2"/>
      <c r="BI46" s="2"/>
      <c r="BJ46" s="2"/>
      <c r="BK46" s="2"/>
      <c r="BL46" s="2"/>
      <c r="BM46" s="2"/>
      <c r="BN46" s="2"/>
    </row>
    <row r="47" spans="1:66" s="3" customFormat="1" ht="15" customHeight="1" x14ac:dyDescent="0.25">
      <c r="A47" s="12"/>
      <c r="B47" s="12"/>
      <c r="C47" s="12"/>
      <c r="D47" s="12"/>
      <c r="E47" s="57" t="s">
        <v>33</v>
      </c>
      <c r="F47" s="56"/>
      <c r="G47" s="56"/>
      <c r="H47" s="56"/>
      <c r="I47" s="56"/>
      <c r="J47" s="56"/>
      <c r="K47" s="56"/>
      <c r="L47" s="55"/>
      <c r="M47" s="54">
        <f>SUM(M38:P45)</f>
        <v>0</v>
      </c>
      <c r="N47" s="54"/>
      <c r="O47" s="54"/>
      <c r="P47" s="54"/>
      <c r="Q47" s="54">
        <f>SUM(Q38:S45)</f>
        <v>0</v>
      </c>
      <c r="R47" s="54"/>
      <c r="S47" s="54"/>
      <c r="T47" s="12"/>
      <c r="U47" s="12"/>
      <c r="V47" s="12"/>
      <c r="W47" s="12"/>
      <c r="X47" s="12"/>
      <c r="Y47" s="12"/>
      <c r="Z47" s="12"/>
      <c r="AA47" s="12"/>
      <c r="AB47" s="54"/>
      <c r="AC47" s="54"/>
      <c r="AD47" s="54"/>
      <c r="AE47" s="54"/>
      <c r="AF47" s="54"/>
      <c r="AG47" s="54"/>
      <c r="AH47" s="54"/>
      <c r="AI47" s="54"/>
      <c r="AJ47" s="53"/>
      <c r="AK47" s="52"/>
      <c r="AL47" s="52"/>
      <c r="AM47" s="52"/>
      <c r="AN47" s="52"/>
      <c r="AO47" s="51"/>
      <c r="AP47" s="54">
        <f>SUM(AT47:BE47)</f>
        <v>0</v>
      </c>
      <c r="AQ47" s="54"/>
      <c r="AR47" s="54"/>
      <c r="AS47" s="54"/>
      <c r="AT47" s="53"/>
      <c r="AU47" s="52"/>
      <c r="AV47" s="52"/>
      <c r="AW47" s="51"/>
      <c r="AX47" s="53"/>
      <c r="AY47" s="52"/>
      <c r="AZ47" s="52"/>
      <c r="BA47" s="51"/>
      <c r="BB47" s="53"/>
      <c r="BC47" s="52"/>
      <c r="BD47" s="52"/>
      <c r="BE47" s="51"/>
      <c r="BF47" s="2"/>
      <c r="BG47" s="2"/>
      <c r="BH47" s="2"/>
      <c r="BI47" s="2"/>
      <c r="BJ47" s="2"/>
      <c r="BK47" s="2"/>
      <c r="BL47" s="2"/>
      <c r="BM47" s="2"/>
      <c r="BN47" s="2"/>
    </row>
    <row r="48" spans="1:66" s="3" customFormat="1" ht="15" customHeight="1" x14ac:dyDescent="0.25">
      <c r="A48" s="50" t="s">
        <v>52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7"/>
      <c r="BF48" s="2"/>
      <c r="BG48" s="2"/>
      <c r="BH48" s="2"/>
      <c r="BI48" s="2"/>
      <c r="BJ48" s="2"/>
      <c r="BK48" s="2"/>
      <c r="BL48" s="2"/>
      <c r="BM48" s="2"/>
      <c r="BN48" s="2"/>
    </row>
    <row r="49" spans="1:66" s="3" customFormat="1" ht="30.75" customHeight="1" x14ac:dyDescent="0.25">
      <c r="A49" s="12" t="s">
        <v>35</v>
      </c>
      <c r="B49" s="12"/>
      <c r="C49" s="12"/>
      <c r="D49" s="12"/>
      <c r="E49" s="21" t="s">
        <v>22</v>
      </c>
      <c r="F49" s="20" t="s">
        <v>22</v>
      </c>
      <c r="G49" s="20"/>
      <c r="H49" s="20"/>
      <c r="I49" s="20" t="s">
        <v>22</v>
      </c>
      <c r="J49" s="20" t="s">
        <v>22</v>
      </c>
      <c r="K49" s="20" t="s">
        <v>22</v>
      </c>
      <c r="L49" s="19" t="s">
        <v>22</v>
      </c>
      <c r="M49" s="53">
        <v>396.6</v>
      </c>
      <c r="N49" s="52">
        <v>379.14</v>
      </c>
      <c r="O49" s="52">
        <v>379.14</v>
      </c>
      <c r="P49" s="51">
        <v>379.14</v>
      </c>
      <c r="Q49" s="54"/>
      <c r="R49" s="54"/>
      <c r="S49" s="54"/>
      <c r="T49" s="12"/>
      <c r="U49" s="12"/>
      <c r="V49" s="12"/>
      <c r="W49" s="12"/>
      <c r="X49" s="12"/>
      <c r="Y49" s="12"/>
      <c r="Z49" s="12"/>
      <c r="AA49" s="12"/>
      <c r="AB49" s="54"/>
      <c r="AC49" s="54"/>
      <c r="AD49" s="54"/>
      <c r="AE49" s="54"/>
      <c r="AF49" s="54"/>
      <c r="AG49" s="54"/>
      <c r="AH49" s="54"/>
      <c r="AI49" s="54"/>
      <c r="AJ49" s="53"/>
      <c r="AK49" s="52"/>
      <c r="AL49" s="52"/>
      <c r="AM49" s="52"/>
      <c r="AN49" s="52"/>
      <c r="AO49" s="51"/>
      <c r="AP49" s="54">
        <v>5551.63</v>
      </c>
      <c r="AQ49" s="54"/>
      <c r="AR49" s="54"/>
      <c r="AS49" s="54"/>
      <c r="AT49" s="53"/>
      <c r="AU49" s="52"/>
      <c r="AV49" s="52"/>
      <c r="AW49" s="51"/>
      <c r="AX49" s="53"/>
      <c r="AY49" s="52"/>
      <c r="AZ49" s="52"/>
      <c r="BA49" s="51"/>
      <c r="BB49" s="53">
        <v>5551.63</v>
      </c>
      <c r="BC49" s="52"/>
      <c r="BD49" s="52"/>
      <c r="BE49" s="51"/>
      <c r="BF49" s="2"/>
      <c r="BG49" s="2"/>
      <c r="BH49" s="2"/>
      <c r="BI49" s="2"/>
      <c r="BJ49" s="2"/>
      <c r="BK49" s="2"/>
      <c r="BL49" s="2"/>
      <c r="BM49" s="2"/>
      <c r="BN49" s="2"/>
    </row>
    <row r="50" spans="1:66" s="3" customFormat="1" ht="18" customHeight="1" x14ac:dyDescent="0.25">
      <c r="A50" s="12" t="s">
        <v>34</v>
      </c>
      <c r="B50" s="12"/>
      <c r="C50" s="12"/>
      <c r="D50" s="12"/>
      <c r="E50" s="21" t="s">
        <v>20</v>
      </c>
      <c r="F50" s="20" t="s">
        <v>20</v>
      </c>
      <c r="G50" s="20"/>
      <c r="H50" s="20"/>
      <c r="I50" s="20" t="s">
        <v>20</v>
      </c>
      <c r="J50" s="20" t="s">
        <v>20</v>
      </c>
      <c r="K50" s="20" t="s">
        <v>20</v>
      </c>
      <c r="L50" s="19" t="s">
        <v>20</v>
      </c>
      <c r="M50" s="53">
        <v>1464</v>
      </c>
      <c r="N50" s="52">
        <v>1394</v>
      </c>
      <c r="O50" s="52">
        <v>1394</v>
      </c>
      <c r="P50" s="51">
        <v>1394</v>
      </c>
      <c r="Q50" s="54"/>
      <c r="R50" s="54"/>
      <c r="S50" s="54"/>
      <c r="T50" s="12"/>
      <c r="U50" s="12"/>
      <c r="V50" s="12"/>
      <c r="W50" s="12"/>
      <c r="X50" s="12"/>
      <c r="Y50" s="12"/>
      <c r="Z50" s="12"/>
      <c r="AA50" s="12"/>
      <c r="AB50" s="54"/>
      <c r="AC50" s="54"/>
      <c r="AD50" s="54"/>
      <c r="AE50" s="54"/>
      <c r="AF50" s="54"/>
      <c r="AG50" s="54"/>
      <c r="AH50" s="54"/>
      <c r="AI50" s="54"/>
      <c r="AJ50" s="53"/>
      <c r="AK50" s="52"/>
      <c r="AL50" s="52"/>
      <c r="AM50" s="52"/>
      <c r="AN50" s="52"/>
      <c r="AO50" s="51"/>
      <c r="AP50" s="54">
        <v>9200</v>
      </c>
      <c r="AQ50" s="54"/>
      <c r="AR50" s="54"/>
      <c r="AS50" s="54"/>
      <c r="AT50" s="53"/>
      <c r="AU50" s="52"/>
      <c r="AV50" s="52"/>
      <c r="AW50" s="51"/>
      <c r="AX50" s="53"/>
      <c r="AY50" s="52"/>
      <c r="AZ50" s="52"/>
      <c r="BA50" s="51"/>
      <c r="BB50" s="53">
        <v>9200</v>
      </c>
      <c r="BC50" s="52"/>
      <c r="BD50" s="52"/>
      <c r="BE50" s="51"/>
      <c r="BF50" s="2"/>
      <c r="BG50" s="2"/>
      <c r="BH50" s="2"/>
      <c r="BI50" s="2"/>
      <c r="BJ50" s="2"/>
      <c r="BK50" s="2"/>
      <c r="BL50" s="2"/>
      <c r="BM50" s="2"/>
      <c r="BN50" s="2"/>
    </row>
    <row r="51" spans="1:66" s="3" customFormat="1" ht="33.75" customHeight="1" x14ac:dyDescent="0.25">
      <c r="A51" s="12" t="s">
        <v>51</v>
      </c>
      <c r="B51" s="12"/>
      <c r="C51" s="12"/>
      <c r="D51" s="12"/>
      <c r="E51" s="21" t="s">
        <v>16</v>
      </c>
      <c r="F51" s="20"/>
      <c r="G51" s="20"/>
      <c r="H51" s="20"/>
      <c r="I51" s="20"/>
      <c r="J51" s="20"/>
      <c r="K51" s="20"/>
      <c r="L51" s="19"/>
      <c r="M51" s="54">
        <v>341</v>
      </c>
      <c r="N51" s="54"/>
      <c r="O51" s="54"/>
      <c r="P51" s="54"/>
      <c r="Q51" s="54"/>
      <c r="R51" s="54"/>
      <c r="S51" s="54"/>
      <c r="T51" s="12"/>
      <c r="U51" s="12"/>
      <c r="V51" s="12"/>
      <c r="W51" s="12"/>
      <c r="X51" s="12"/>
      <c r="Y51" s="12"/>
      <c r="Z51" s="12"/>
      <c r="AA51" s="12"/>
      <c r="AB51" s="54"/>
      <c r="AC51" s="54"/>
      <c r="AD51" s="54"/>
      <c r="AE51" s="54"/>
      <c r="AF51" s="54"/>
      <c r="AG51" s="54"/>
      <c r="AH51" s="54"/>
      <c r="AI51" s="54"/>
      <c r="AJ51" s="53">
        <v>1697.44</v>
      </c>
      <c r="AK51" s="52"/>
      <c r="AL51" s="52"/>
      <c r="AM51" s="52"/>
      <c r="AN51" s="52"/>
      <c r="AO51" s="51"/>
      <c r="AP51" s="54">
        <v>2546.17</v>
      </c>
      <c r="AQ51" s="54"/>
      <c r="AR51" s="54"/>
      <c r="AS51" s="54"/>
      <c r="AT51" s="53"/>
      <c r="AU51" s="52"/>
      <c r="AV51" s="52"/>
      <c r="AW51" s="51"/>
      <c r="AX51" s="53"/>
      <c r="AY51" s="52"/>
      <c r="AZ51" s="52"/>
      <c r="BA51" s="51"/>
      <c r="BB51" s="53">
        <v>2546.17</v>
      </c>
      <c r="BC51" s="52"/>
      <c r="BD51" s="52"/>
      <c r="BE51" s="51"/>
      <c r="BF51" s="2"/>
      <c r="BG51" s="2"/>
      <c r="BH51" s="2"/>
      <c r="BI51" s="2"/>
      <c r="BJ51" s="2"/>
      <c r="BK51" s="2"/>
      <c r="BL51" s="2"/>
      <c r="BM51" s="2"/>
      <c r="BN51" s="2"/>
    </row>
    <row r="52" spans="1:66" s="3" customFormat="1" ht="32.25" customHeight="1" x14ac:dyDescent="0.25">
      <c r="A52" s="12" t="s">
        <v>50</v>
      </c>
      <c r="B52" s="12"/>
      <c r="C52" s="12"/>
      <c r="D52" s="12"/>
      <c r="E52" s="21" t="s">
        <v>14</v>
      </c>
      <c r="F52" s="20"/>
      <c r="G52" s="20"/>
      <c r="H52" s="20"/>
      <c r="I52" s="20"/>
      <c r="J52" s="20"/>
      <c r="K52" s="20"/>
      <c r="L52" s="19"/>
      <c r="M52" s="54">
        <v>242.4</v>
      </c>
      <c r="N52" s="54"/>
      <c r="O52" s="54"/>
      <c r="P52" s="54"/>
      <c r="Q52" s="54"/>
      <c r="R52" s="54"/>
      <c r="S52" s="54"/>
      <c r="T52" s="12"/>
      <c r="U52" s="12"/>
      <c r="V52" s="12"/>
      <c r="W52" s="12"/>
      <c r="X52" s="12"/>
      <c r="Y52" s="12"/>
      <c r="Z52" s="12"/>
      <c r="AA52" s="12"/>
      <c r="AB52" s="54"/>
      <c r="AC52" s="54"/>
      <c r="AD52" s="54"/>
      <c r="AE52" s="54"/>
      <c r="AF52" s="54"/>
      <c r="AG52" s="54"/>
      <c r="AH52" s="54"/>
      <c r="AI52" s="54"/>
      <c r="AJ52" s="53"/>
      <c r="AK52" s="52"/>
      <c r="AL52" s="52"/>
      <c r="AM52" s="52"/>
      <c r="AN52" s="52"/>
      <c r="AO52" s="51"/>
      <c r="AP52" s="54">
        <v>3329.95</v>
      </c>
      <c r="AQ52" s="54"/>
      <c r="AR52" s="54"/>
      <c r="AS52" s="54"/>
      <c r="AT52" s="53"/>
      <c r="AU52" s="52"/>
      <c r="AV52" s="52"/>
      <c r="AW52" s="51"/>
      <c r="AX52" s="53"/>
      <c r="AY52" s="52"/>
      <c r="AZ52" s="52"/>
      <c r="BA52" s="51"/>
      <c r="BB52" s="53">
        <v>3329.95</v>
      </c>
      <c r="BC52" s="52"/>
      <c r="BD52" s="52"/>
      <c r="BE52" s="51"/>
      <c r="BF52" s="2"/>
      <c r="BG52" s="2"/>
      <c r="BH52" s="2"/>
      <c r="BI52" s="2"/>
      <c r="BJ52" s="2"/>
      <c r="BK52" s="2"/>
      <c r="BL52" s="2"/>
      <c r="BM52" s="2"/>
      <c r="BN52" s="2"/>
    </row>
    <row r="53" spans="1:66" s="3" customFormat="1" ht="22.5" customHeight="1" x14ac:dyDescent="0.25">
      <c r="A53" s="12" t="s">
        <v>49</v>
      </c>
      <c r="B53" s="12"/>
      <c r="C53" s="12"/>
      <c r="D53" s="12"/>
      <c r="E53" s="21" t="s">
        <v>48</v>
      </c>
      <c r="F53" s="20"/>
      <c r="G53" s="20"/>
      <c r="H53" s="20"/>
      <c r="I53" s="20"/>
      <c r="J53" s="20"/>
      <c r="K53" s="20"/>
      <c r="L53" s="19"/>
      <c r="M53" s="54">
        <v>949</v>
      </c>
      <c r="N53" s="54"/>
      <c r="O53" s="54"/>
      <c r="P53" s="54"/>
      <c r="Q53" s="54"/>
      <c r="R53" s="54"/>
      <c r="S53" s="54"/>
      <c r="T53" s="12"/>
      <c r="U53" s="12"/>
      <c r="V53" s="12"/>
      <c r="W53" s="12"/>
      <c r="X53" s="12"/>
      <c r="Y53" s="12"/>
      <c r="Z53" s="12"/>
      <c r="AA53" s="12"/>
      <c r="AB53" s="54"/>
      <c r="AC53" s="54"/>
      <c r="AD53" s="54"/>
      <c r="AE53" s="54"/>
      <c r="AF53" s="54"/>
      <c r="AG53" s="54"/>
      <c r="AH53" s="54"/>
      <c r="AI53" s="54"/>
      <c r="AJ53" s="53"/>
      <c r="AK53" s="52"/>
      <c r="AL53" s="52"/>
      <c r="AM53" s="52"/>
      <c r="AN53" s="52"/>
      <c r="AO53" s="51"/>
      <c r="AP53" s="54">
        <v>9490</v>
      </c>
      <c r="AQ53" s="54"/>
      <c r="AR53" s="54"/>
      <c r="AS53" s="54"/>
      <c r="AT53" s="53"/>
      <c r="AU53" s="52"/>
      <c r="AV53" s="52"/>
      <c r="AW53" s="51"/>
      <c r="AX53" s="53"/>
      <c r="AY53" s="52"/>
      <c r="AZ53" s="52"/>
      <c r="BA53" s="51"/>
      <c r="BB53" s="53">
        <v>9490</v>
      </c>
      <c r="BC53" s="52"/>
      <c r="BD53" s="52"/>
      <c r="BE53" s="51"/>
      <c r="BF53" s="2"/>
      <c r="BG53" s="2"/>
      <c r="BH53" s="2"/>
      <c r="BI53" s="2"/>
      <c r="BJ53" s="2"/>
      <c r="BK53" s="2"/>
      <c r="BL53" s="2"/>
      <c r="BM53" s="2"/>
      <c r="BN53" s="2"/>
    </row>
    <row r="54" spans="1:66" s="3" customFormat="1" ht="23.25" customHeight="1" x14ac:dyDescent="0.25">
      <c r="A54" s="12" t="s">
        <v>47</v>
      </c>
      <c r="B54" s="12"/>
      <c r="C54" s="12"/>
      <c r="D54" s="12"/>
      <c r="E54" s="21" t="s">
        <v>12</v>
      </c>
      <c r="F54" s="20"/>
      <c r="G54" s="20"/>
      <c r="H54" s="20"/>
      <c r="I54" s="20"/>
      <c r="J54" s="20"/>
      <c r="K54" s="20"/>
      <c r="L54" s="19"/>
      <c r="M54" s="54">
        <v>459</v>
      </c>
      <c r="N54" s="54"/>
      <c r="O54" s="54"/>
      <c r="P54" s="54"/>
      <c r="Q54" s="54"/>
      <c r="R54" s="54"/>
      <c r="S54" s="54"/>
      <c r="T54" s="12"/>
      <c r="U54" s="12"/>
      <c r="V54" s="12"/>
      <c r="W54" s="12"/>
      <c r="X54" s="12"/>
      <c r="Y54" s="12"/>
      <c r="Z54" s="12"/>
      <c r="AA54" s="12"/>
      <c r="AB54" s="54"/>
      <c r="AC54" s="54"/>
      <c r="AD54" s="54"/>
      <c r="AE54" s="54"/>
      <c r="AF54" s="54"/>
      <c r="AG54" s="54"/>
      <c r="AH54" s="54"/>
      <c r="AI54" s="54"/>
      <c r="AJ54" s="53"/>
      <c r="AK54" s="52"/>
      <c r="AL54" s="52"/>
      <c r="AM54" s="52"/>
      <c r="AN54" s="52"/>
      <c r="AO54" s="51"/>
      <c r="AP54" s="54">
        <v>5680.42</v>
      </c>
      <c r="AQ54" s="54"/>
      <c r="AR54" s="54"/>
      <c r="AS54" s="54"/>
      <c r="AT54" s="53"/>
      <c r="AU54" s="52"/>
      <c r="AV54" s="52"/>
      <c r="AW54" s="51"/>
      <c r="AX54" s="53"/>
      <c r="AY54" s="52"/>
      <c r="AZ54" s="52"/>
      <c r="BA54" s="51"/>
      <c r="BB54" s="53">
        <v>5680.42</v>
      </c>
      <c r="BC54" s="52"/>
      <c r="BD54" s="52"/>
      <c r="BE54" s="51"/>
      <c r="BF54" s="2"/>
      <c r="BG54" s="2"/>
      <c r="BH54" s="2"/>
      <c r="BI54" s="2"/>
      <c r="BJ54" s="2"/>
      <c r="BK54" s="2"/>
      <c r="BL54" s="2"/>
      <c r="BM54" s="2"/>
      <c r="BN54" s="2"/>
    </row>
    <row r="55" spans="1:66" s="3" customFormat="1" ht="15.75" hidden="1" customHeight="1" x14ac:dyDescent="0.25">
      <c r="A55" s="12"/>
      <c r="B55" s="12"/>
      <c r="C55" s="12"/>
      <c r="D55" s="12"/>
      <c r="E55" s="21"/>
      <c r="F55" s="20"/>
      <c r="G55" s="20"/>
      <c r="H55" s="20"/>
      <c r="I55" s="20"/>
      <c r="J55" s="20"/>
      <c r="K55" s="20"/>
      <c r="L55" s="19"/>
      <c r="M55" s="54"/>
      <c r="N55" s="54"/>
      <c r="O55" s="54"/>
      <c r="P55" s="54"/>
      <c r="Q55" s="54"/>
      <c r="R55" s="54"/>
      <c r="S55" s="54"/>
      <c r="T55" s="12"/>
      <c r="U55" s="12"/>
      <c r="V55" s="12"/>
      <c r="W55" s="12"/>
      <c r="X55" s="12"/>
      <c r="Y55" s="12"/>
      <c r="Z55" s="12"/>
      <c r="AA55" s="12"/>
      <c r="AB55" s="54"/>
      <c r="AC55" s="54"/>
      <c r="AD55" s="54"/>
      <c r="AE55" s="54"/>
      <c r="AF55" s="54"/>
      <c r="AG55" s="54"/>
      <c r="AH55" s="54"/>
      <c r="AI55" s="54"/>
      <c r="AJ55" s="53"/>
      <c r="AK55" s="52"/>
      <c r="AL55" s="52"/>
      <c r="AM55" s="52"/>
      <c r="AN55" s="52"/>
      <c r="AO55" s="51"/>
      <c r="AP55" s="54">
        <f>SUM(AT55:BE55)</f>
        <v>0</v>
      </c>
      <c r="AQ55" s="54"/>
      <c r="AR55" s="54"/>
      <c r="AS55" s="54"/>
      <c r="AT55" s="53"/>
      <c r="AU55" s="52"/>
      <c r="AV55" s="52"/>
      <c r="AW55" s="51"/>
      <c r="AX55" s="53"/>
      <c r="AY55" s="52"/>
      <c r="AZ55" s="52"/>
      <c r="BA55" s="51"/>
      <c r="BB55" s="53"/>
      <c r="BC55" s="52"/>
      <c r="BD55" s="52"/>
      <c r="BE55" s="51"/>
      <c r="BF55" s="2"/>
      <c r="BG55" s="2"/>
      <c r="BH55" s="2"/>
      <c r="BI55" s="2"/>
      <c r="BJ55" s="2"/>
      <c r="BK55" s="2"/>
      <c r="BL55" s="2"/>
      <c r="BM55" s="2"/>
      <c r="BN55" s="2"/>
    </row>
    <row r="56" spans="1:66" s="3" customFormat="1" ht="18.75" customHeight="1" x14ac:dyDescent="0.25">
      <c r="A56" s="11" t="s">
        <v>46</v>
      </c>
      <c r="B56" s="10"/>
      <c r="C56" s="10"/>
      <c r="D56" s="9"/>
      <c r="E56" s="21" t="s">
        <v>45</v>
      </c>
      <c r="F56" s="20"/>
      <c r="G56" s="20"/>
      <c r="H56" s="20"/>
      <c r="I56" s="20"/>
      <c r="J56" s="20"/>
      <c r="K56" s="20"/>
      <c r="L56" s="19"/>
      <c r="M56" s="53">
        <v>1039</v>
      </c>
      <c r="N56" s="52"/>
      <c r="O56" s="52"/>
      <c r="P56" s="51"/>
      <c r="Q56" s="53"/>
      <c r="R56" s="52"/>
      <c r="S56" s="51"/>
      <c r="T56" s="11"/>
      <c r="U56" s="10"/>
      <c r="V56" s="10"/>
      <c r="W56" s="9"/>
      <c r="X56" s="11"/>
      <c r="Y56" s="10"/>
      <c r="Z56" s="10"/>
      <c r="AA56" s="9"/>
      <c r="AB56" s="53"/>
      <c r="AC56" s="52"/>
      <c r="AD56" s="52"/>
      <c r="AE56" s="51"/>
      <c r="AF56" s="53"/>
      <c r="AG56" s="52"/>
      <c r="AH56" s="52"/>
      <c r="AI56" s="51"/>
      <c r="AJ56" s="53"/>
      <c r="AK56" s="52"/>
      <c r="AL56" s="52"/>
      <c r="AM56" s="52"/>
      <c r="AN56" s="52"/>
      <c r="AO56" s="51"/>
      <c r="AP56" s="53">
        <v>10974.4</v>
      </c>
      <c r="AQ56" s="52"/>
      <c r="AR56" s="52"/>
      <c r="AS56" s="51"/>
      <c r="AT56" s="53"/>
      <c r="AU56" s="52"/>
      <c r="AV56" s="52"/>
      <c r="AW56" s="51"/>
      <c r="AX56" s="53"/>
      <c r="AY56" s="52"/>
      <c r="AZ56" s="52"/>
      <c r="BA56" s="51"/>
      <c r="BB56" s="53">
        <v>10974.4</v>
      </c>
      <c r="BC56" s="52"/>
      <c r="BD56" s="52"/>
      <c r="BE56" s="51"/>
      <c r="BF56" s="2"/>
      <c r="BG56" s="2"/>
      <c r="BH56" s="2"/>
      <c r="BI56" s="2"/>
      <c r="BJ56" s="2"/>
      <c r="BK56" s="2"/>
      <c r="BL56" s="2"/>
      <c r="BM56" s="2"/>
      <c r="BN56" s="2"/>
    </row>
    <row r="57" spans="1:66" s="3" customFormat="1" ht="37.5" customHeight="1" x14ac:dyDescent="0.25">
      <c r="A57" s="11" t="s">
        <v>44</v>
      </c>
      <c r="B57" s="10"/>
      <c r="C57" s="10"/>
      <c r="D57" s="9"/>
      <c r="E57" s="21" t="s">
        <v>43</v>
      </c>
      <c r="F57" s="20"/>
      <c r="G57" s="20"/>
      <c r="H57" s="20"/>
      <c r="I57" s="20"/>
      <c r="J57" s="20"/>
      <c r="K57" s="20"/>
      <c r="L57" s="19"/>
      <c r="M57" s="53">
        <v>339</v>
      </c>
      <c r="N57" s="52"/>
      <c r="O57" s="52"/>
      <c r="P57" s="51"/>
      <c r="Q57" s="53"/>
      <c r="R57" s="52"/>
      <c r="S57" s="51"/>
      <c r="T57" s="11"/>
      <c r="U57" s="10"/>
      <c r="V57" s="10"/>
      <c r="W57" s="9"/>
      <c r="X57" s="11"/>
      <c r="Y57" s="10"/>
      <c r="Z57" s="10"/>
      <c r="AA57" s="9"/>
      <c r="AB57" s="53"/>
      <c r="AC57" s="52"/>
      <c r="AD57" s="52"/>
      <c r="AE57" s="51"/>
      <c r="AF57" s="53"/>
      <c r="AG57" s="52"/>
      <c r="AH57" s="52"/>
      <c r="AI57" s="51"/>
      <c r="AJ57" s="53"/>
      <c r="AK57" s="52"/>
      <c r="AL57" s="52"/>
      <c r="AM57" s="52"/>
      <c r="AN57" s="52"/>
      <c r="AO57" s="51"/>
      <c r="AP57" s="53">
        <v>4745</v>
      </c>
      <c r="AQ57" s="52"/>
      <c r="AR57" s="52"/>
      <c r="AS57" s="51"/>
      <c r="AT57" s="53"/>
      <c r="AU57" s="52"/>
      <c r="AV57" s="52"/>
      <c r="AW57" s="51"/>
      <c r="AX57" s="53"/>
      <c r="AY57" s="52"/>
      <c r="AZ57" s="52"/>
      <c r="BA57" s="51"/>
      <c r="BB57" s="53">
        <v>4745</v>
      </c>
      <c r="BC57" s="52"/>
      <c r="BD57" s="52"/>
      <c r="BE57" s="51"/>
      <c r="BF57" s="2"/>
      <c r="BG57" s="2"/>
      <c r="BH57" s="2"/>
      <c r="BI57" s="2"/>
      <c r="BJ57" s="2"/>
      <c r="BK57" s="2"/>
      <c r="BL57" s="2"/>
      <c r="BM57" s="2"/>
      <c r="BN57" s="2"/>
    </row>
    <row r="58" spans="1:66" s="3" customFormat="1" ht="18.75" customHeight="1" x14ac:dyDescent="0.25">
      <c r="A58" s="64" t="s">
        <v>42</v>
      </c>
      <c r="B58" s="64"/>
      <c r="C58" s="64"/>
      <c r="D58" s="63"/>
      <c r="E58" s="21" t="s">
        <v>41</v>
      </c>
      <c r="F58" s="20"/>
      <c r="G58" s="20"/>
      <c r="H58" s="20"/>
      <c r="I58" s="20"/>
      <c r="J58" s="20"/>
      <c r="K58" s="20"/>
      <c r="L58" s="19"/>
      <c r="M58" s="53">
        <v>946</v>
      </c>
      <c r="N58" s="52"/>
      <c r="O58" s="52"/>
      <c r="P58" s="51"/>
      <c r="Q58" s="53"/>
      <c r="R58" s="52"/>
      <c r="S58" s="51"/>
      <c r="T58" s="11"/>
      <c r="U58" s="10"/>
      <c r="V58" s="10"/>
      <c r="W58" s="9"/>
      <c r="X58" s="11"/>
      <c r="Y58" s="10"/>
      <c r="Z58" s="10"/>
      <c r="AA58" s="9"/>
      <c r="AB58" s="53"/>
      <c r="AC58" s="52"/>
      <c r="AD58" s="52"/>
      <c r="AE58" s="51"/>
      <c r="AF58" s="53"/>
      <c r="AG58" s="52"/>
      <c r="AH58" s="52"/>
      <c r="AI58" s="51"/>
      <c r="AJ58" s="53"/>
      <c r="AK58" s="52"/>
      <c r="AL58" s="52"/>
      <c r="AM58" s="52"/>
      <c r="AN58" s="52"/>
      <c r="AO58" s="51"/>
      <c r="AP58" s="53"/>
      <c r="AQ58" s="52"/>
      <c r="AR58" s="52"/>
      <c r="AS58" s="51"/>
      <c r="AT58" s="53"/>
      <c r="AU58" s="52"/>
      <c r="AV58" s="52"/>
      <c r="AW58" s="51"/>
      <c r="AX58" s="53"/>
      <c r="AY58" s="52"/>
      <c r="AZ58" s="52"/>
      <c r="BA58" s="51"/>
      <c r="BB58" s="53"/>
      <c r="BC58" s="52"/>
      <c r="BD58" s="52"/>
      <c r="BE58" s="51"/>
      <c r="BF58" s="2"/>
      <c r="BG58" s="2"/>
      <c r="BH58" s="2"/>
      <c r="BI58" s="2"/>
      <c r="BJ58" s="2"/>
      <c r="BK58" s="2"/>
      <c r="BL58" s="2"/>
      <c r="BM58" s="2"/>
      <c r="BN58" s="2"/>
    </row>
    <row r="59" spans="1:66" s="3" customFormat="1" ht="30.75" hidden="1" customHeight="1" x14ac:dyDescent="0.25">
      <c r="A59" s="11" t="s">
        <v>40</v>
      </c>
      <c r="B59" s="10"/>
      <c r="C59" s="10"/>
      <c r="D59" s="9"/>
      <c r="E59" s="15" t="s">
        <v>8</v>
      </c>
      <c r="F59" s="14"/>
      <c r="G59" s="14"/>
      <c r="H59" s="14"/>
      <c r="I59" s="14"/>
      <c r="J59" s="14"/>
      <c r="K59" s="14"/>
      <c r="L59" s="13"/>
      <c r="M59" s="53"/>
      <c r="N59" s="52"/>
      <c r="O59" s="52"/>
      <c r="P59" s="51"/>
      <c r="Q59" s="53"/>
      <c r="R59" s="52"/>
      <c r="S59" s="51"/>
      <c r="T59" s="11"/>
      <c r="U59" s="10"/>
      <c r="V59" s="10"/>
      <c r="W59" s="9"/>
      <c r="X59" s="11"/>
      <c r="Y59" s="10"/>
      <c r="Z59" s="10"/>
      <c r="AA59" s="9"/>
      <c r="AB59" s="53"/>
      <c r="AC59" s="52"/>
      <c r="AD59" s="52"/>
      <c r="AE59" s="51"/>
      <c r="AF59" s="53"/>
      <c r="AG59" s="52"/>
      <c r="AH59" s="52"/>
      <c r="AI59" s="51"/>
      <c r="AJ59" s="53"/>
      <c r="AK59" s="52"/>
      <c r="AL59" s="52"/>
      <c r="AM59" s="52"/>
      <c r="AN59" s="52"/>
      <c r="AO59" s="51"/>
      <c r="AP59" s="53"/>
      <c r="AQ59" s="52"/>
      <c r="AR59" s="52"/>
      <c r="AS59" s="51"/>
      <c r="AT59" s="53"/>
      <c r="AU59" s="52"/>
      <c r="AV59" s="52"/>
      <c r="AW59" s="51"/>
      <c r="AX59" s="53"/>
      <c r="AY59" s="52"/>
      <c r="AZ59" s="52"/>
      <c r="BA59" s="51"/>
      <c r="BB59" s="53"/>
      <c r="BC59" s="52"/>
      <c r="BD59" s="52"/>
      <c r="BE59" s="51"/>
      <c r="BF59" s="2"/>
      <c r="BG59" s="2"/>
      <c r="BH59" s="2"/>
      <c r="BI59" s="2"/>
      <c r="BJ59" s="2"/>
      <c r="BK59" s="2"/>
      <c r="BL59" s="2"/>
      <c r="BM59" s="2"/>
      <c r="BN59" s="2"/>
    </row>
    <row r="60" spans="1:66" s="3" customFormat="1" ht="15.75" customHeight="1" x14ac:dyDescent="0.25">
      <c r="A60" s="11" t="s">
        <v>40</v>
      </c>
      <c r="B60" s="10"/>
      <c r="C60" s="10"/>
      <c r="D60" s="9"/>
      <c r="E60" s="21" t="s">
        <v>39</v>
      </c>
      <c r="F60" s="20"/>
      <c r="G60" s="20"/>
      <c r="H60" s="20"/>
      <c r="I60" s="20"/>
      <c r="J60" s="20"/>
      <c r="K60" s="20"/>
      <c r="L60" s="19"/>
      <c r="M60" s="53"/>
      <c r="N60" s="52"/>
      <c r="O60" s="52"/>
      <c r="P60" s="51"/>
      <c r="Q60" s="53"/>
      <c r="R60" s="52"/>
      <c r="S60" s="51"/>
      <c r="T60" s="11"/>
      <c r="U60" s="10"/>
      <c r="V60" s="10"/>
      <c r="W60" s="9"/>
      <c r="X60" s="11"/>
      <c r="Y60" s="10"/>
      <c r="Z60" s="10"/>
      <c r="AA60" s="9"/>
      <c r="AB60" s="53"/>
      <c r="AC60" s="52"/>
      <c r="AD60" s="52"/>
      <c r="AE60" s="51"/>
      <c r="AF60" s="53"/>
      <c r="AG60" s="52"/>
      <c r="AH60" s="52"/>
      <c r="AI60" s="51"/>
      <c r="AJ60" s="53"/>
      <c r="AK60" s="52"/>
      <c r="AL60" s="52"/>
      <c r="AM60" s="52"/>
      <c r="AN60" s="52"/>
      <c r="AO60" s="51"/>
      <c r="AP60" s="53">
        <v>11450.32</v>
      </c>
      <c r="AQ60" s="52"/>
      <c r="AR60" s="52"/>
      <c r="AS60" s="51"/>
      <c r="AT60" s="53"/>
      <c r="AU60" s="52"/>
      <c r="AV60" s="52"/>
      <c r="AW60" s="51"/>
      <c r="AX60" s="53"/>
      <c r="AY60" s="52"/>
      <c r="AZ60" s="52"/>
      <c r="BA60" s="51"/>
      <c r="BB60" s="53">
        <v>11450.32</v>
      </c>
      <c r="BC60" s="52"/>
      <c r="BD60" s="52"/>
      <c r="BE60" s="51"/>
      <c r="BF60" s="2"/>
      <c r="BG60" s="2"/>
      <c r="BH60" s="2"/>
      <c r="BI60" s="2"/>
      <c r="BJ60" s="2"/>
      <c r="BK60" s="2"/>
      <c r="BL60" s="2"/>
      <c r="BM60" s="2"/>
      <c r="BN60" s="2"/>
    </row>
    <row r="61" spans="1:66" s="3" customFormat="1" ht="15.75" customHeight="1" x14ac:dyDescent="0.25">
      <c r="A61" s="11" t="s">
        <v>38</v>
      </c>
      <c r="B61" s="10"/>
      <c r="C61" s="10"/>
      <c r="D61" s="9"/>
      <c r="E61" s="21" t="s">
        <v>37</v>
      </c>
      <c r="F61" s="20"/>
      <c r="G61" s="20"/>
      <c r="H61" s="20"/>
      <c r="I61" s="20"/>
      <c r="J61" s="20"/>
      <c r="K61" s="20"/>
      <c r="L61" s="19"/>
      <c r="M61" s="53"/>
      <c r="N61" s="52"/>
      <c r="O61" s="52"/>
      <c r="P61" s="51"/>
      <c r="Q61" s="53"/>
      <c r="R61" s="52"/>
      <c r="S61" s="51"/>
      <c r="T61" s="11"/>
      <c r="U61" s="10"/>
      <c r="V61" s="10"/>
      <c r="W61" s="9"/>
      <c r="X61" s="11"/>
      <c r="Y61" s="10"/>
      <c r="Z61" s="10"/>
      <c r="AA61" s="9"/>
      <c r="AB61" s="53"/>
      <c r="AC61" s="52"/>
      <c r="AD61" s="52"/>
      <c r="AE61" s="51"/>
      <c r="AF61" s="53"/>
      <c r="AG61" s="52"/>
      <c r="AH61" s="52"/>
      <c r="AI61" s="51"/>
      <c r="AJ61" s="53"/>
      <c r="AK61" s="52"/>
      <c r="AL61" s="52"/>
      <c r="AM61" s="52"/>
      <c r="AN61" s="52"/>
      <c r="AO61" s="51"/>
      <c r="AP61" s="53">
        <v>17190</v>
      </c>
      <c r="AQ61" s="52"/>
      <c r="AR61" s="52"/>
      <c r="AS61" s="51"/>
      <c r="AT61" s="53"/>
      <c r="AU61" s="52"/>
      <c r="AV61" s="52"/>
      <c r="AW61" s="51"/>
      <c r="AX61" s="53"/>
      <c r="AY61" s="52"/>
      <c r="AZ61" s="52"/>
      <c r="BA61" s="51"/>
      <c r="BB61" s="53">
        <v>17190</v>
      </c>
      <c r="BC61" s="52"/>
      <c r="BD61" s="52"/>
      <c r="BE61" s="51"/>
      <c r="BF61" s="2"/>
      <c r="BG61" s="2"/>
      <c r="BH61" s="2"/>
      <c r="BI61" s="2"/>
      <c r="BJ61" s="2"/>
      <c r="BK61" s="2"/>
      <c r="BL61" s="2"/>
      <c r="BM61" s="2"/>
      <c r="BN61" s="2"/>
    </row>
    <row r="62" spans="1:66" s="3" customFormat="1" ht="15.75" hidden="1" customHeight="1" x14ac:dyDescent="0.25">
      <c r="A62" s="12"/>
      <c r="B62" s="12"/>
      <c r="C62" s="12"/>
      <c r="D62" s="12"/>
      <c r="E62" s="21"/>
      <c r="F62" s="20"/>
      <c r="G62" s="20"/>
      <c r="H62" s="20"/>
      <c r="I62" s="20"/>
      <c r="J62" s="20"/>
      <c r="K62" s="20"/>
      <c r="L62" s="19"/>
      <c r="M62" s="54"/>
      <c r="N62" s="54"/>
      <c r="O62" s="54"/>
      <c r="P62" s="54"/>
      <c r="Q62" s="54"/>
      <c r="R62" s="54"/>
      <c r="S62" s="54"/>
      <c r="T62" s="12"/>
      <c r="U62" s="12"/>
      <c r="V62" s="12"/>
      <c r="W62" s="12"/>
      <c r="X62" s="12"/>
      <c r="Y62" s="12"/>
      <c r="Z62" s="12"/>
      <c r="AA62" s="12"/>
      <c r="AB62" s="54"/>
      <c r="AC62" s="54"/>
      <c r="AD62" s="54"/>
      <c r="AE62" s="54"/>
      <c r="AF62" s="54"/>
      <c r="AG62" s="54"/>
      <c r="AH62" s="54"/>
      <c r="AI62" s="54"/>
      <c r="AJ62" s="53"/>
      <c r="AK62" s="52"/>
      <c r="AL62" s="52"/>
      <c r="AM62" s="52"/>
      <c r="AN62" s="52"/>
      <c r="AO62" s="51"/>
      <c r="AP62" s="54"/>
      <c r="AQ62" s="54"/>
      <c r="AR62" s="54"/>
      <c r="AS62" s="54"/>
      <c r="AT62" s="53"/>
      <c r="AU62" s="52"/>
      <c r="AV62" s="52"/>
      <c r="AW62" s="51"/>
      <c r="AX62" s="53"/>
      <c r="AY62" s="52"/>
      <c r="AZ62" s="52"/>
      <c r="BA62" s="51"/>
      <c r="BB62" s="53"/>
      <c r="BC62" s="52"/>
      <c r="BD62" s="52"/>
      <c r="BE62" s="51"/>
      <c r="BF62" s="2"/>
      <c r="BG62" s="2"/>
      <c r="BH62" s="2"/>
      <c r="BI62" s="2"/>
      <c r="BJ62" s="2"/>
      <c r="BK62" s="2"/>
      <c r="BL62" s="2"/>
      <c r="BM62" s="2"/>
      <c r="BN62" s="2"/>
    </row>
    <row r="63" spans="1:66" s="3" customFormat="1" ht="15" customHeight="1" x14ac:dyDescent="0.25">
      <c r="A63" s="12"/>
      <c r="B63" s="12"/>
      <c r="C63" s="12"/>
      <c r="D63" s="12"/>
      <c r="E63" s="57" t="s">
        <v>33</v>
      </c>
      <c r="F63" s="56"/>
      <c r="G63" s="56"/>
      <c r="H63" s="56"/>
      <c r="I63" s="56"/>
      <c r="J63" s="56"/>
      <c r="K63" s="56"/>
      <c r="L63" s="55"/>
      <c r="M63" s="61">
        <f>SUM(M49:M59)</f>
        <v>6176</v>
      </c>
      <c r="N63" s="61"/>
      <c r="O63" s="61"/>
      <c r="P63" s="61"/>
      <c r="Q63" s="61"/>
      <c r="R63" s="61"/>
      <c r="S63" s="61"/>
      <c r="T63" s="62"/>
      <c r="U63" s="62"/>
      <c r="V63" s="62"/>
      <c r="W63" s="62"/>
      <c r="X63" s="62"/>
      <c r="Y63" s="62"/>
      <c r="Z63" s="62"/>
      <c r="AA63" s="62"/>
      <c r="AB63" s="61"/>
      <c r="AC63" s="61"/>
      <c r="AD63" s="61"/>
      <c r="AE63" s="61"/>
      <c r="AF63" s="61"/>
      <c r="AG63" s="61"/>
      <c r="AH63" s="61"/>
      <c r="AI63" s="61"/>
      <c r="AJ63" s="60">
        <v>1697.44</v>
      </c>
      <c r="AK63" s="59"/>
      <c r="AL63" s="59"/>
      <c r="AM63" s="59"/>
      <c r="AN63" s="59"/>
      <c r="AO63" s="58"/>
      <c r="AP63" s="61">
        <f>AP49+AP50+AP51+AP52+AP53+AP54+AP56+AP59+AP60+AP61</f>
        <v>75412.890000000014</v>
      </c>
      <c r="AQ63" s="61"/>
      <c r="AR63" s="61"/>
      <c r="AS63" s="61"/>
      <c r="AT63" s="60"/>
      <c r="AU63" s="59"/>
      <c r="AV63" s="59"/>
      <c r="AW63" s="58"/>
      <c r="AX63" s="60"/>
      <c r="AY63" s="59"/>
      <c r="AZ63" s="59"/>
      <c r="BA63" s="58"/>
      <c r="BB63" s="60">
        <f>BB54+BB53+BB52+BB51+BB50+BB49+BB56+BB59+BB60+BB61</f>
        <v>75412.89</v>
      </c>
      <c r="BC63" s="59"/>
      <c r="BD63" s="59"/>
      <c r="BE63" s="58"/>
      <c r="BF63" s="2"/>
      <c r="BG63" s="2"/>
      <c r="BH63" s="2"/>
      <c r="BI63" s="2"/>
      <c r="BJ63" s="2"/>
      <c r="BK63" s="2"/>
      <c r="BL63" s="2"/>
      <c r="BM63" s="2"/>
      <c r="BN63" s="2"/>
    </row>
    <row r="64" spans="1:66" s="3" customFormat="1" ht="15" customHeight="1" x14ac:dyDescent="0.25">
      <c r="A64" s="50" t="s">
        <v>36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7"/>
      <c r="BF64" s="2"/>
      <c r="BG64" s="2"/>
      <c r="BH64" s="2"/>
      <c r="BI64" s="2"/>
      <c r="BJ64" s="2"/>
      <c r="BK64" s="2"/>
      <c r="BL64" s="2"/>
      <c r="BM64" s="2"/>
      <c r="BN64" s="2"/>
    </row>
    <row r="65" spans="1:66" s="3" customFormat="1" ht="15" hidden="1" customHeight="1" x14ac:dyDescent="0.25">
      <c r="A65" s="12" t="s">
        <v>35</v>
      </c>
      <c r="B65" s="12"/>
      <c r="C65" s="12"/>
      <c r="D65" s="12"/>
      <c r="E65" s="21"/>
      <c r="F65" s="20"/>
      <c r="G65" s="20"/>
      <c r="H65" s="20"/>
      <c r="I65" s="20"/>
      <c r="J65" s="20"/>
      <c r="K65" s="20"/>
      <c r="L65" s="19"/>
      <c r="M65" s="53"/>
      <c r="N65" s="52"/>
      <c r="O65" s="52"/>
      <c r="P65" s="51"/>
      <c r="Q65" s="54"/>
      <c r="R65" s="54"/>
      <c r="S65" s="54"/>
      <c r="T65" s="12"/>
      <c r="U65" s="12"/>
      <c r="V65" s="12"/>
      <c r="W65" s="12"/>
      <c r="X65" s="12"/>
      <c r="Y65" s="12"/>
      <c r="Z65" s="12"/>
      <c r="AA65" s="12"/>
      <c r="AB65" s="54"/>
      <c r="AC65" s="54"/>
      <c r="AD65" s="54"/>
      <c r="AE65" s="54"/>
      <c r="AF65" s="54"/>
      <c r="AG65" s="54"/>
      <c r="AH65" s="54"/>
      <c r="AI65" s="54"/>
      <c r="AJ65" s="53"/>
      <c r="AK65" s="52"/>
      <c r="AL65" s="52"/>
      <c r="AM65" s="52"/>
      <c r="AN65" s="52"/>
      <c r="AO65" s="51"/>
      <c r="AP65" s="54">
        <f>SUM(AT65:BE65)</f>
        <v>0</v>
      </c>
      <c r="AQ65" s="54"/>
      <c r="AR65" s="54"/>
      <c r="AS65" s="54"/>
      <c r="AT65" s="53"/>
      <c r="AU65" s="52"/>
      <c r="AV65" s="52"/>
      <c r="AW65" s="51"/>
      <c r="AX65" s="53"/>
      <c r="AY65" s="52"/>
      <c r="AZ65" s="52"/>
      <c r="BA65" s="51"/>
      <c r="BB65" s="53"/>
      <c r="BC65" s="52"/>
      <c r="BD65" s="52"/>
      <c r="BE65" s="51"/>
      <c r="BF65" s="2"/>
      <c r="BG65" s="2"/>
      <c r="BH65" s="2"/>
      <c r="BI65" s="2"/>
      <c r="BJ65" s="2"/>
      <c r="BK65" s="2"/>
      <c r="BL65" s="2"/>
      <c r="BM65" s="2"/>
      <c r="BN65" s="2"/>
    </row>
    <row r="66" spans="1:66" s="3" customFormat="1" ht="15" hidden="1" customHeight="1" x14ac:dyDescent="0.25">
      <c r="A66" s="12" t="s">
        <v>34</v>
      </c>
      <c r="B66" s="12"/>
      <c r="C66" s="12"/>
      <c r="D66" s="12"/>
      <c r="E66" s="21"/>
      <c r="F66" s="20"/>
      <c r="G66" s="20"/>
      <c r="H66" s="20"/>
      <c r="I66" s="20"/>
      <c r="J66" s="20"/>
      <c r="K66" s="20"/>
      <c r="L66" s="19"/>
      <c r="M66" s="53"/>
      <c r="N66" s="52"/>
      <c r="O66" s="52"/>
      <c r="P66" s="51"/>
      <c r="Q66" s="54"/>
      <c r="R66" s="54"/>
      <c r="S66" s="54"/>
      <c r="T66" s="12"/>
      <c r="U66" s="12"/>
      <c r="V66" s="12"/>
      <c r="W66" s="12"/>
      <c r="X66" s="12"/>
      <c r="Y66" s="12"/>
      <c r="Z66" s="12"/>
      <c r="AA66" s="12"/>
      <c r="AB66" s="54"/>
      <c r="AC66" s="54"/>
      <c r="AD66" s="54"/>
      <c r="AE66" s="54"/>
      <c r="AF66" s="54"/>
      <c r="AG66" s="54"/>
      <c r="AH66" s="54"/>
      <c r="AI66" s="54"/>
      <c r="AJ66" s="53"/>
      <c r="AK66" s="52"/>
      <c r="AL66" s="52"/>
      <c r="AM66" s="52"/>
      <c r="AN66" s="52"/>
      <c r="AO66" s="51"/>
      <c r="AP66" s="54">
        <f>SUM(AT66:BE66)</f>
        <v>0</v>
      </c>
      <c r="AQ66" s="54"/>
      <c r="AR66" s="54"/>
      <c r="AS66" s="54"/>
      <c r="AT66" s="53"/>
      <c r="AU66" s="52"/>
      <c r="AV66" s="52"/>
      <c r="AW66" s="51"/>
      <c r="AX66" s="53"/>
      <c r="AY66" s="52"/>
      <c r="AZ66" s="52"/>
      <c r="BA66" s="51"/>
      <c r="BB66" s="53"/>
      <c r="BC66" s="52"/>
      <c r="BD66" s="52"/>
      <c r="BE66" s="51"/>
      <c r="BF66" s="2"/>
      <c r="BG66" s="2"/>
      <c r="BH66" s="2"/>
      <c r="BI66" s="2"/>
      <c r="BJ66" s="2"/>
      <c r="BK66" s="2"/>
      <c r="BL66" s="2"/>
      <c r="BM66" s="2"/>
      <c r="BN66" s="2"/>
    </row>
    <row r="67" spans="1:66" s="3" customFormat="1" ht="15" hidden="1" customHeight="1" x14ac:dyDescent="0.25">
      <c r="A67" s="12"/>
      <c r="B67" s="12"/>
      <c r="C67" s="12"/>
      <c r="D67" s="12"/>
      <c r="E67" s="21"/>
      <c r="F67" s="20"/>
      <c r="G67" s="20"/>
      <c r="H67" s="20"/>
      <c r="I67" s="20"/>
      <c r="J67" s="20"/>
      <c r="K67" s="20"/>
      <c r="L67" s="19"/>
      <c r="M67" s="53"/>
      <c r="N67" s="52"/>
      <c r="O67" s="52"/>
      <c r="P67" s="51"/>
      <c r="Q67" s="54"/>
      <c r="R67" s="54"/>
      <c r="S67" s="54"/>
      <c r="T67" s="12"/>
      <c r="U67" s="12"/>
      <c r="V67" s="12"/>
      <c r="W67" s="12"/>
      <c r="X67" s="12"/>
      <c r="Y67" s="12"/>
      <c r="Z67" s="12"/>
      <c r="AA67" s="12"/>
      <c r="AB67" s="54"/>
      <c r="AC67" s="54"/>
      <c r="AD67" s="54"/>
      <c r="AE67" s="54"/>
      <c r="AF67" s="54"/>
      <c r="AG67" s="54"/>
      <c r="AH67" s="54"/>
      <c r="AI67" s="54"/>
      <c r="AJ67" s="53"/>
      <c r="AK67" s="52"/>
      <c r="AL67" s="52"/>
      <c r="AM67" s="52"/>
      <c r="AN67" s="52"/>
      <c r="AO67" s="51"/>
      <c r="AP67" s="54">
        <f>SUM(AT67:BE67)</f>
        <v>0</v>
      </c>
      <c r="AQ67" s="54"/>
      <c r="AR67" s="54"/>
      <c r="AS67" s="54"/>
      <c r="AT67" s="53"/>
      <c r="AU67" s="52"/>
      <c r="AV67" s="52"/>
      <c r="AW67" s="51"/>
      <c r="AX67" s="53"/>
      <c r="AY67" s="52"/>
      <c r="AZ67" s="52"/>
      <c r="BA67" s="51"/>
      <c r="BB67" s="53"/>
      <c r="BC67" s="52"/>
      <c r="BD67" s="52"/>
      <c r="BE67" s="51"/>
      <c r="BF67" s="2"/>
      <c r="BG67" s="2"/>
      <c r="BH67" s="2"/>
      <c r="BI67" s="2"/>
      <c r="BJ67" s="2"/>
      <c r="BK67" s="2"/>
      <c r="BL67" s="2"/>
      <c r="BM67" s="2"/>
      <c r="BN67" s="2"/>
    </row>
    <row r="68" spans="1:66" s="3" customFormat="1" ht="15" hidden="1" customHeight="1" x14ac:dyDescent="0.25">
      <c r="A68" s="12"/>
      <c r="B68" s="12"/>
      <c r="C68" s="12"/>
      <c r="D68" s="12"/>
      <c r="E68" s="21"/>
      <c r="F68" s="20"/>
      <c r="G68" s="20"/>
      <c r="H68" s="20"/>
      <c r="I68" s="20"/>
      <c r="J68" s="20"/>
      <c r="K68" s="20"/>
      <c r="L68" s="19"/>
      <c r="M68" s="53"/>
      <c r="N68" s="52"/>
      <c r="O68" s="52"/>
      <c r="P68" s="51"/>
      <c r="Q68" s="54"/>
      <c r="R68" s="54"/>
      <c r="S68" s="54"/>
      <c r="T68" s="12"/>
      <c r="U68" s="12"/>
      <c r="V68" s="12"/>
      <c r="W68" s="12"/>
      <c r="X68" s="12"/>
      <c r="Y68" s="12"/>
      <c r="Z68" s="12"/>
      <c r="AA68" s="12"/>
      <c r="AB68" s="54"/>
      <c r="AC68" s="54"/>
      <c r="AD68" s="54"/>
      <c r="AE68" s="54"/>
      <c r="AF68" s="54"/>
      <c r="AG68" s="54"/>
      <c r="AH68" s="54"/>
      <c r="AI68" s="54"/>
      <c r="AJ68" s="53"/>
      <c r="AK68" s="52"/>
      <c r="AL68" s="52"/>
      <c r="AM68" s="52"/>
      <c r="AN68" s="52"/>
      <c r="AO68" s="51"/>
      <c r="AP68" s="54">
        <f>SUM(AT68:BE68)</f>
        <v>0</v>
      </c>
      <c r="AQ68" s="54"/>
      <c r="AR68" s="54"/>
      <c r="AS68" s="54"/>
      <c r="AT68" s="53"/>
      <c r="AU68" s="52"/>
      <c r="AV68" s="52"/>
      <c r="AW68" s="51"/>
      <c r="AX68" s="53"/>
      <c r="AY68" s="52"/>
      <c r="AZ68" s="52"/>
      <c r="BA68" s="51"/>
      <c r="BB68" s="53"/>
      <c r="BC68" s="52"/>
      <c r="BD68" s="52"/>
      <c r="BE68" s="51"/>
      <c r="BF68" s="2"/>
      <c r="BG68" s="2"/>
      <c r="BH68" s="2"/>
      <c r="BI68" s="2"/>
      <c r="BJ68" s="2"/>
      <c r="BK68" s="2"/>
      <c r="BL68" s="2"/>
      <c r="BM68" s="2"/>
      <c r="BN68" s="2"/>
    </row>
    <row r="69" spans="1:66" s="3" customFormat="1" ht="15" hidden="1" customHeight="1" x14ac:dyDescent="0.25">
      <c r="A69" s="12"/>
      <c r="B69" s="12"/>
      <c r="C69" s="12"/>
      <c r="D69" s="12"/>
      <c r="E69" s="21"/>
      <c r="F69" s="20"/>
      <c r="G69" s="20"/>
      <c r="H69" s="20"/>
      <c r="I69" s="20"/>
      <c r="J69" s="20"/>
      <c r="K69" s="20"/>
      <c r="L69" s="19"/>
      <c r="M69" s="54"/>
      <c r="N69" s="54"/>
      <c r="O69" s="54"/>
      <c r="P69" s="54"/>
      <c r="Q69" s="54"/>
      <c r="R69" s="54"/>
      <c r="S69" s="54"/>
      <c r="T69" s="12"/>
      <c r="U69" s="12"/>
      <c r="V69" s="12"/>
      <c r="W69" s="12"/>
      <c r="X69" s="12"/>
      <c r="Y69" s="12"/>
      <c r="Z69" s="12"/>
      <c r="AA69" s="12"/>
      <c r="AB69" s="54"/>
      <c r="AC69" s="54"/>
      <c r="AD69" s="54"/>
      <c r="AE69" s="54"/>
      <c r="AF69" s="54"/>
      <c r="AG69" s="54"/>
      <c r="AH69" s="54"/>
      <c r="AI69" s="54"/>
      <c r="AJ69" s="53"/>
      <c r="AK69" s="52"/>
      <c r="AL69" s="52"/>
      <c r="AM69" s="52"/>
      <c r="AN69" s="52"/>
      <c r="AO69" s="51"/>
      <c r="AP69" s="54">
        <f>SUM(AT69:BE69)</f>
        <v>0</v>
      </c>
      <c r="AQ69" s="54"/>
      <c r="AR69" s="54"/>
      <c r="AS69" s="54"/>
      <c r="AT69" s="53"/>
      <c r="AU69" s="52"/>
      <c r="AV69" s="52"/>
      <c r="AW69" s="51"/>
      <c r="AX69" s="53"/>
      <c r="AY69" s="52"/>
      <c r="AZ69" s="52"/>
      <c r="BA69" s="51"/>
      <c r="BB69" s="53"/>
      <c r="BC69" s="52"/>
      <c r="BD69" s="52"/>
      <c r="BE69" s="51"/>
      <c r="BF69" s="2"/>
      <c r="BG69" s="2"/>
      <c r="BH69" s="2"/>
      <c r="BI69" s="2"/>
      <c r="BJ69" s="2"/>
      <c r="BK69" s="2"/>
      <c r="BL69" s="2"/>
      <c r="BM69" s="2"/>
      <c r="BN69" s="2"/>
    </row>
    <row r="70" spans="1:66" s="3" customFormat="1" ht="15" hidden="1" customHeight="1" x14ac:dyDescent="0.25">
      <c r="A70" s="12"/>
      <c r="B70" s="12"/>
      <c r="C70" s="12"/>
      <c r="D70" s="12"/>
      <c r="E70" s="21"/>
      <c r="F70" s="20"/>
      <c r="G70" s="20"/>
      <c r="H70" s="20"/>
      <c r="I70" s="20"/>
      <c r="J70" s="20"/>
      <c r="K70" s="20"/>
      <c r="L70" s="19"/>
      <c r="M70" s="54"/>
      <c r="N70" s="54"/>
      <c r="O70" s="54"/>
      <c r="P70" s="54"/>
      <c r="Q70" s="54"/>
      <c r="R70" s="54"/>
      <c r="S70" s="54"/>
      <c r="T70" s="12"/>
      <c r="U70" s="12"/>
      <c r="V70" s="12"/>
      <c r="W70" s="12"/>
      <c r="X70" s="12"/>
      <c r="Y70" s="12"/>
      <c r="Z70" s="12"/>
      <c r="AA70" s="12"/>
      <c r="AB70" s="54"/>
      <c r="AC70" s="54"/>
      <c r="AD70" s="54"/>
      <c r="AE70" s="54"/>
      <c r="AF70" s="54"/>
      <c r="AG70" s="54"/>
      <c r="AH70" s="54"/>
      <c r="AI70" s="54"/>
      <c r="AJ70" s="53"/>
      <c r="AK70" s="52"/>
      <c r="AL70" s="52"/>
      <c r="AM70" s="52"/>
      <c r="AN70" s="52"/>
      <c r="AO70" s="51"/>
      <c r="AP70" s="54">
        <f>SUM(AT70:BE70)</f>
        <v>0</v>
      </c>
      <c r="AQ70" s="54"/>
      <c r="AR70" s="54"/>
      <c r="AS70" s="54"/>
      <c r="AT70" s="53"/>
      <c r="AU70" s="52"/>
      <c r="AV70" s="52"/>
      <c r="AW70" s="51"/>
      <c r="AX70" s="53"/>
      <c r="AY70" s="52"/>
      <c r="AZ70" s="52"/>
      <c r="BA70" s="51"/>
      <c r="BB70" s="53"/>
      <c r="BC70" s="52"/>
      <c r="BD70" s="52"/>
      <c r="BE70" s="51"/>
      <c r="BF70" s="2"/>
      <c r="BG70" s="2"/>
      <c r="BH70" s="2"/>
      <c r="BI70" s="2"/>
      <c r="BJ70" s="2"/>
      <c r="BK70" s="2"/>
      <c r="BL70" s="2"/>
      <c r="BM70" s="2"/>
      <c r="BN70" s="2"/>
    </row>
    <row r="71" spans="1:66" s="3" customFormat="1" ht="15" hidden="1" customHeight="1" x14ac:dyDescent="0.25">
      <c r="A71" s="12"/>
      <c r="B71" s="12"/>
      <c r="C71" s="12"/>
      <c r="D71" s="12"/>
      <c r="E71" s="21"/>
      <c r="F71" s="20"/>
      <c r="G71" s="20"/>
      <c r="H71" s="20"/>
      <c r="I71" s="20"/>
      <c r="J71" s="20"/>
      <c r="K71" s="20"/>
      <c r="L71" s="19"/>
      <c r="M71" s="54"/>
      <c r="N71" s="54"/>
      <c r="O71" s="54"/>
      <c r="P71" s="54"/>
      <c r="Q71" s="54"/>
      <c r="R71" s="54"/>
      <c r="S71" s="54"/>
      <c r="T71" s="12"/>
      <c r="U71" s="12"/>
      <c r="V71" s="12"/>
      <c r="W71" s="12"/>
      <c r="X71" s="12"/>
      <c r="Y71" s="12"/>
      <c r="Z71" s="12"/>
      <c r="AA71" s="12"/>
      <c r="AB71" s="54"/>
      <c r="AC71" s="54"/>
      <c r="AD71" s="54"/>
      <c r="AE71" s="54"/>
      <c r="AF71" s="54"/>
      <c r="AG71" s="54"/>
      <c r="AH71" s="54"/>
      <c r="AI71" s="54"/>
      <c r="AJ71" s="53"/>
      <c r="AK71" s="52"/>
      <c r="AL71" s="52"/>
      <c r="AM71" s="52"/>
      <c r="AN71" s="52"/>
      <c r="AO71" s="51"/>
      <c r="AP71" s="54">
        <f>SUM(AT71:BE71)</f>
        <v>0</v>
      </c>
      <c r="AQ71" s="54"/>
      <c r="AR71" s="54"/>
      <c r="AS71" s="54"/>
      <c r="AT71" s="53"/>
      <c r="AU71" s="52"/>
      <c r="AV71" s="52"/>
      <c r="AW71" s="51"/>
      <c r="AX71" s="53"/>
      <c r="AY71" s="52"/>
      <c r="AZ71" s="52"/>
      <c r="BA71" s="51"/>
      <c r="BB71" s="53"/>
      <c r="BC71" s="52"/>
      <c r="BD71" s="52"/>
      <c r="BE71" s="51"/>
      <c r="BF71" s="2"/>
      <c r="BG71" s="2"/>
      <c r="BH71" s="2"/>
      <c r="BI71" s="2"/>
      <c r="BJ71" s="2"/>
      <c r="BK71" s="2"/>
      <c r="BL71" s="2"/>
      <c r="BM71" s="2"/>
      <c r="BN71" s="2"/>
    </row>
    <row r="72" spans="1:66" s="3" customFormat="1" ht="15" hidden="1" customHeight="1" x14ac:dyDescent="0.25">
      <c r="A72" s="12"/>
      <c r="B72" s="12"/>
      <c r="C72" s="12"/>
      <c r="D72" s="12"/>
      <c r="E72" s="21"/>
      <c r="F72" s="20"/>
      <c r="G72" s="20"/>
      <c r="H72" s="20"/>
      <c r="I72" s="20"/>
      <c r="J72" s="20"/>
      <c r="K72" s="20"/>
      <c r="L72" s="19"/>
      <c r="M72" s="54"/>
      <c r="N72" s="54"/>
      <c r="O72" s="54"/>
      <c r="P72" s="54"/>
      <c r="Q72" s="54"/>
      <c r="R72" s="54"/>
      <c r="S72" s="54"/>
      <c r="T72" s="12"/>
      <c r="U72" s="12"/>
      <c r="V72" s="12"/>
      <c r="W72" s="12"/>
      <c r="X72" s="12"/>
      <c r="Y72" s="12"/>
      <c r="Z72" s="12"/>
      <c r="AA72" s="12"/>
      <c r="AB72" s="54"/>
      <c r="AC72" s="54"/>
      <c r="AD72" s="54"/>
      <c r="AE72" s="54"/>
      <c r="AF72" s="54"/>
      <c r="AG72" s="54"/>
      <c r="AH72" s="54"/>
      <c r="AI72" s="54"/>
      <c r="AJ72" s="53"/>
      <c r="AK72" s="52"/>
      <c r="AL72" s="52"/>
      <c r="AM72" s="52"/>
      <c r="AN72" s="52"/>
      <c r="AO72" s="51"/>
      <c r="AP72" s="54">
        <f>SUM(AT72:BE72)</f>
        <v>0</v>
      </c>
      <c r="AQ72" s="54"/>
      <c r="AR72" s="54"/>
      <c r="AS72" s="54"/>
      <c r="AT72" s="53"/>
      <c r="AU72" s="52"/>
      <c r="AV72" s="52"/>
      <c r="AW72" s="51"/>
      <c r="AX72" s="53"/>
      <c r="AY72" s="52"/>
      <c r="AZ72" s="52"/>
      <c r="BA72" s="51"/>
      <c r="BB72" s="53"/>
      <c r="BC72" s="52"/>
      <c r="BD72" s="52"/>
      <c r="BE72" s="51"/>
      <c r="BF72" s="2"/>
      <c r="BG72" s="2"/>
      <c r="BH72" s="2"/>
      <c r="BI72" s="2"/>
      <c r="BJ72" s="2"/>
      <c r="BK72" s="2"/>
      <c r="BL72" s="2"/>
      <c r="BM72" s="2"/>
      <c r="BN72" s="2"/>
    </row>
    <row r="73" spans="1:66" s="3" customFormat="1" ht="15" customHeight="1" x14ac:dyDescent="0.25">
      <c r="A73" s="12"/>
      <c r="B73" s="12"/>
      <c r="C73" s="12"/>
      <c r="D73" s="12"/>
      <c r="E73" s="57" t="s">
        <v>33</v>
      </c>
      <c r="F73" s="56"/>
      <c r="G73" s="56"/>
      <c r="H73" s="56"/>
      <c r="I73" s="56"/>
      <c r="J73" s="56"/>
      <c r="K73" s="56"/>
      <c r="L73" s="55"/>
      <c r="M73" s="54">
        <f>SUM(M65:P72)</f>
        <v>0</v>
      </c>
      <c r="N73" s="54"/>
      <c r="O73" s="54"/>
      <c r="P73" s="54"/>
      <c r="Q73" s="54"/>
      <c r="R73" s="54"/>
      <c r="S73" s="54"/>
      <c r="T73" s="12"/>
      <c r="U73" s="12"/>
      <c r="V73" s="12"/>
      <c r="W73" s="12"/>
      <c r="X73" s="12"/>
      <c r="Y73" s="12"/>
      <c r="Z73" s="12"/>
      <c r="AA73" s="12"/>
      <c r="AB73" s="54"/>
      <c r="AC73" s="54"/>
      <c r="AD73" s="54"/>
      <c r="AE73" s="54"/>
      <c r="AF73" s="54"/>
      <c r="AG73" s="54"/>
      <c r="AH73" s="54"/>
      <c r="AI73" s="54"/>
      <c r="AJ73" s="53"/>
      <c r="AK73" s="52"/>
      <c r="AL73" s="52"/>
      <c r="AM73" s="52"/>
      <c r="AN73" s="52"/>
      <c r="AO73" s="51"/>
      <c r="AP73" s="54"/>
      <c r="AQ73" s="54"/>
      <c r="AR73" s="54"/>
      <c r="AS73" s="54"/>
      <c r="AT73" s="53"/>
      <c r="AU73" s="52"/>
      <c r="AV73" s="52"/>
      <c r="AW73" s="51"/>
      <c r="AX73" s="53"/>
      <c r="AY73" s="52"/>
      <c r="AZ73" s="52"/>
      <c r="BA73" s="51"/>
      <c r="BB73" s="53"/>
      <c r="BC73" s="52"/>
      <c r="BD73" s="52"/>
      <c r="BE73" s="51"/>
      <c r="BF73" s="2"/>
      <c r="BG73" s="2"/>
      <c r="BH73" s="2"/>
      <c r="BI73" s="2"/>
      <c r="BJ73" s="2"/>
      <c r="BK73" s="2"/>
      <c r="BL73" s="2"/>
      <c r="BM73" s="2"/>
      <c r="BN73" s="2"/>
    </row>
    <row r="74" spans="1:66" s="3" customFormat="1" ht="15" customHeight="1" x14ac:dyDescent="0.25">
      <c r="A74" s="50" t="s">
        <v>32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9"/>
      <c r="AW74" s="49"/>
      <c r="AX74" s="49"/>
      <c r="AY74" s="49"/>
      <c r="AZ74" s="49"/>
      <c r="BA74" s="48"/>
      <c r="BB74" s="48"/>
      <c r="BC74" s="48"/>
      <c r="BD74" s="48"/>
      <c r="BE74" s="47"/>
      <c r="BF74" s="2"/>
      <c r="BG74" s="2"/>
      <c r="BH74" s="2"/>
      <c r="BI74" s="2"/>
      <c r="BJ74" s="2"/>
      <c r="BK74" s="2"/>
      <c r="BL74" s="2"/>
      <c r="BM74" s="2"/>
      <c r="BN74" s="2"/>
    </row>
    <row r="75" spans="1:66" s="3" customFormat="1" ht="30.75" customHeight="1" x14ac:dyDescent="0.25">
      <c r="A75" s="46" t="s">
        <v>31</v>
      </c>
      <c r="B75" s="45"/>
      <c r="C75" s="44"/>
      <c r="D75" s="43" t="s">
        <v>30</v>
      </c>
      <c r="E75" s="42"/>
      <c r="F75" s="42"/>
      <c r="G75" s="42"/>
      <c r="H75" s="42"/>
      <c r="I75" s="42"/>
      <c r="J75" s="42"/>
      <c r="K75" s="42"/>
      <c r="L75" s="42"/>
      <c r="M75" s="42"/>
      <c r="N75" s="41"/>
      <c r="O75" s="37" t="s">
        <v>29</v>
      </c>
      <c r="P75" s="36"/>
      <c r="Q75" s="36"/>
      <c r="R75" s="36"/>
      <c r="S75" s="35"/>
      <c r="T75" s="40" t="s">
        <v>28</v>
      </c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8"/>
      <c r="AH75" s="28" t="s">
        <v>27</v>
      </c>
      <c r="AI75" s="28"/>
      <c r="AJ75" s="28"/>
      <c r="AK75" s="28"/>
      <c r="AL75" s="28"/>
      <c r="AM75" s="37" t="s">
        <v>26</v>
      </c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5"/>
      <c r="BA75" s="37" t="s">
        <v>25</v>
      </c>
      <c r="BB75" s="36"/>
      <c r="BC75" s="36"/>
      <c r="BD75" s="36"/>
      <c r="BE75" s="35"/>
      <c r="BF75" s="2"/>
      <c r="BG75" s="2"/>
      <c r="BH75" s="2"/>
      <c r="BI75" s="2"/>
      <c r="BJ75" s="2"/>
      <c r="BK75" s="2"/>
      <c r="BL75" s="2"/>
      <c r="BM75" s="2"/>
      <c r="BN75" s="2"/>
    </row>
    <row r="76" spans="1:66" s="3" customFormat="1" ht="35.25" customHeight="1" x14ac:dyDescent="0.25">
      <c r="A76" s="34"/>
      <c r="B76" s="33"/>
      <c r="C76" s="32"/>
      <c r="D76" s="31"/>
      <c r="E76" s="30"/>
      <c r="F76" s="30"/>
      <c r="G76" s="30"/>
      <c r="H76" s="30"/>
      <c r="I76" s="30"/>
      <c r="J76" s="30"/>
      <c r="K76" s="30"/>
      <c r="L76" s="30"/>
      <c r="M76" s="30"/>
      <c r="N76" s="29"/>
      <c r="O76" s="27"/>
      <c r="P76" s="26"/>
      <c r="Q76" s="26"/>
      <c r="R76" s="26"/>
      <c r="S76" s="25"/>
      <c r="T76" s="28" t="s">
        <v>24</v>
      </c>
      <c r="U76" s="28"/>
      <c r="V76" s="28"/>
      <c r="W76" s="28"/>
      <c r="X76" s="28"/>
      <c r="Y76" s="28"/>
      <c r="Z76" s="28" t="s">
        <v>23</v>
      </c>
      <c r="AA76" s="28"/>
      <c r="AB76" s="28"/>
      <c r="AC76" s="28"/>
      <c r="AD76" s="28"/>
      <c r="AE76" s="28"/>
      <c r="AF76" s="28"/>
      <c r="AG76" s="15"/>
      <c r="AH76" s="28"/>
      <c r="AI76" s="28"/>
      <c r="AJ76" s="28"/>
      <c r="AK76" s="28"/>
      <c r="AL76" s="28"/>
      <c r="AM76" s="27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5"/>
      <c r="BA76" s="24"/>
      <c r="BB76" s="23"/>
      <c r="BC76" s="23"/>
      <c r="BD76" s="23"/>
      <c r="BE76" s="22"/>
      <c r="BF76" s="2"/>
      <c r="BG76" s="2"/>
      <c r="BH76" s="2"/>
      <c r="BI76" s="2"/>
      <c r="BJ76" s="2"/>
      <c r="BK76" s="2"/>
      <c r="BL76" s="2"/>
      <c r="BM76" s="2"/>
      <c r="BN76" s="2"/>
    </row>
    <row r="77" spans="1:66" s="3" customFormat="1" ht="15" customHeight="1" x14ac:dyDescent="0.25">
      <c r="A77" s="12">
        <v>1</v>
      </c>
      <c r="B77" s="12"/>
      <c r="C77" s="12"/>
      <c r="D77" s="15">
        <v>2</v>
      </c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12">
        <v>3</v>
      </c>
      <c r="P77" s="12"/>
      <c r="Q77" s="12"/>
      <c r="R77" s="12"/>
      <c r="S77" s="12"/>
      <c r="T77" s="12">
        <v>4</v>
      </c>
      <c r="U77" s="12"/>
      <c r="V77" s="12"/>
      <c r="W77" s="12"/>
      <c r="X77" s="12"/>
      <c r="Y77" s="12"/>
      <c r="Z77" s="12">
        <v>5</v>
      </c>
      <c r="AA77" s="12"/>
      <c r="AB77" s="12"/>
      <c r="AC77" s="12"/>
      <c r="AD77" s="12"/>
      <c r="AE77" s="12"/>
      <c r="AF77" s="12"/>
      <c r="AG77" s="12"/>
      <c r="AH77" s="11">
        <v>6</v>
      </c>
      <c r="AI77" s="10"/>
      <c r="AJ77" s="10"/>
      <c r="AK77" s="10"/>
      <c r="AL77" s="9"/>
      <c r="AM77" s="11">
        <v>7</v>
      </c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9"/>
      <c r="BA77" s="11">
        <v>8</v>
      </c>
      <c r="BB77" s="10"/>
      <c r="BC77" s="10"/>
      <c r="BD77" s="10"/>
      <c r="BE77" s="9"/>
      <c r="BF77" s="2"/>
      <c r="BG77" s="2"/>
      <c r="BH77" s="2"/>
      <c r="BI77" s="2"/>
      <c r="BJ77" s="2"/>
      <c r="BK77" s="2"/>
      <c r="BL77" s="2"/>
      <c r="BM77" s="2"/>
      <c r="BN77" s="2"/>
    </row>
    <row r="78" spans="1:66" s="3" customFormat="1" ht="48.75" customHeight="1" x14ac:dyDescent="0.25">
      <c r="A78" s="12">
        <v>1</v>
      </c>
      <c r="B78" s="12"/>
      <c r="C78" s="12"/>
      <c r="D78" s="21" t="s">
        <v>22</v>
      </c>
      <c r="E78" s="20"/>
      <c r="F78" s="20"/>
      <c r="G78" s="20"/>
      <c r="H78" s="20"/>
      <c r="I78" s="20"/>
      <c r="J78" s="20"/>
      <c r="K78" s="20"/>
      <c r="L78" s="20"/>
      <c r="M78" s="20"/>
      <c r="N78" s="19"/>
      <c r="O78" s="12">
        <v>2</v>
      </c>
      <c r="P78" s="12"/>
      <c r="Q78" s="12"/>
      <c r="R78" s="12"/>
      <c r="S78" s="12"/>
      <c r="T78" s="12" t="s">
        <v>11</v>
      </c>
      <c r="U78" s="12"/>
      <c r="V78" s="12"/>
      <c r="W78" s="12"/>
      <c r="X78" s="12"/>
      <c r="Y78" s="12"/>
      <c r="Z78" s="12" t="s">
        <v>6</v>
      </c>
      <c r="AA78" s="12"/>
      <c r="AB78" s="12"/>
      <c r="AC78" s="12"/>
      <c r="AD78" s="12"/>
      <c r="AE78" s="12"/>
      <c r="AF78" s="12"/>
      <c r="AG78" s="12"/>
      <c r="AH78" s="18">
        <v>137</v>
      </c>
      <c r="AI78" s="17"/>
      <c r="AJ78" s="17"/>
      <c r="AK78" s="17"/>
      <c r="AL78" s="16"/>
      <c r="AM78" s="15" t="s">
        <v>21</v>
      </c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3"/>
      <c r="BA78" s="11" t="s">
        <v>4</v>
      </c>
      <c r="BB78" s="10"/>
      <c r="BC78" s="10"/>
      <c r="BD78" s="10"/>
      <c r="BE78" s="9"/>
      <c r="BF78" s="2"/>
      <c r="BG78" s="2"/>
      <c r="BH78" s="2"/>
      <c r="BI78" s="2"/>
      <c r="BJ78" s="2"/>
      <c r="BK78" s="2"/>
      <c r="BL78" s="2"/>
      <c r="BM78" s="2"/>
      <c r="BN78" s="2"/>
    </row>
    <row r="79" spans="1:66" s="3" customFormat="1" ht="46.5" customHeight="1" x14ac:dyDescent="0.25">
      <c r="A79" s="12">
        <v>2</v>
      </c>
      <c r="B79" s="12"/>
      <c r="C79" s="12"/>
      <c r="D79" s="21" t="s">
        <v>20</v>
      </c>
      <c r="E79" s="20" t="s">
        <v>20</v>
      </c>
      <c r="F79" s="20"/>
      <c r="G79" s="20"/>
      <c r="H79" s="20" t="s">
        <v>20</v>
      </c>
      <c r="I79" s="20" t="s">
        <v>20</v>
      </c>
      <c r="J79" s="20" t="s">
        <v>20</v>
      </c>
      <c r="K79" s="20" t="s">
        <v>20</v>
      </c>
      <c r="L79" s="20"/>
      <c r="M79" s="20"/>
      <c r="N79" s="19"/>
      <c r="O79" s="12">
        <v>5</v>
      </c>
      <c r="P79" s="12"/>
      <c r="Q79" s="12"/>
      <c r="R79" s="12"/>
      <c r="S79" s="12"/>
      <c r="T79" s="12" t="s">
        <v>19</v>
      </c>
      <c r="U79" s="12"/>
      <c r="V79" s="12"/>
      <c r="W79" s="12"/>
      <c r="X79" s="12"/>
      <c r="Y79" s="12"/>
      <c r="Z79" s="12" t="s">
        <v>18</v>
      </c>
      <c r="AA79" s="12"/>
      <c r="AB79" s="12"/>
      <c r="AC79" s="12"/>
      <c r="AD79" s="12"/>
      <c r="AE79" s="12"/>
      <c r="AF79" s="12"/>
      <c r="AG79" s="12"/>
      <c r="AH79" s="18">
        <v>98.26</v>
      </c>
      <c r="AI79" s="17"/>
      <c r="AJ79" s="17"/>
      <c r="AK79" s="17"/>
      <c r="AL79" s="16"/>
      <c r="AM79" s="15" t="s">
        <v>17</v>
      </c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3"/>
      <c r="BA79" s="11" t="s">
        <v>4</v>
      </c>
      <c r="BB79" s="10"/>
      <c r="BC79" s="10"/>
      <c r="BD79" s="10"/>
      <c r="BE79" s="9"/>
      <c r="BF79" s="2"/>
      <c r="BG79" s="2"/>
      <c r="BH79" s="2"/>
      <c r="BI79" s="2"/>
      <c r="BJ79" s="2"/>
      <c r="BK79" s="2"/>
      <c r="BL79" s="2"/>
      <c r="BM79" s="2"/>
      <c r="BN79" s="2"/>
    </row>
    <row r="80" spans="1:66" s="3" customFormat="1" ht="54" customHeight="1" x14ac:dyDescent="0.25">
      <c r="A80" s="12">
        <v>3</v>
      </c>
      <c r="B80" s="12"/>
      <c r="C80" s="12"/>
      <c r="D80" s="21" t="s">
        <v>16</v>
      </c>
      <c r="E80" s="20"/>
      <c r="F80" s="20"/>
      <c r="G80" s="20"/>
      <c r="H80" s="20"/>
      <c r="I80" s="20"/>
      <c r="J80" s="20"/>
      <c r="K80" s="20"/>
      <c r="L80" s="20"/>
      <c r="M80" s="20"/>
      <c r="N80" s="19"/>
      <c r="O80" s="12">
        <v>2</v>
      </c>
      <c r="P80" s="12"/>
      <c r="Q80" s="12"/>
      <c r="R80" s="12"/>
      <c r="S80" s="12"/>
      <c r="T80" s="12" t="s">
        <v>11</v>
      </c>
      <c r="U80" s="12"/>
      <c r="V80" s="12"/>
      <c r="W80" s="12"/>
      <c r="X80" s="12"/>
      <c r="Y80" s="12"/>
      <c r="Z80" s="12" t="s">
        <v>6</v>
      </c>
      <c r="AA80" s="12"/>
      <c r="AB80" s="12"/>
      <c r="AC80" s="12"/>
      <c r="AD80" s="12"/>
      <c r="AE80" s="12"/>
      <c r="AF80" s="12"/>
      <c r="AG80" s="12"/>
      <c r="AH80" s="18">
        <v>114.06</v>
      </c>
      <c r="AI80" s="17"/>
      <c r="AJ80" s="17"/>
      <c r="AK80" s="17"/>
      <c r="AL80" s="16"/>
      <c r="AM80" s="15" t="s">
        <v>15</v>
      </c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3"/>
      <c r="BA80" s="11" t="s">
        <v>4</v>
      </c>
      <c r="BB80" s="10"/>
      <c r="BC80" s="10"/>
      <c r="BD80" s="10"/>
      <c r="BE80" s="9"/>
      <c r="BF80" s="2"/>
      <c r="BG80" s="2"/>
      <c r="BH80" s="2"/>
      <c r="BI80" s="2"/>
      <c r="BJ80" s="2"/>
      <c r="BK80" s="2"/>
      <c r="BL80" s="2"/>
      <c r="BM80" s="2"/>
      <c r="BN80" s="2"/>
    </row>
    <row r="81" spans="1:66" s="3" customFormat="1" ht="33.75" customHeight="1" x14ac:dyDescent="0.25">
      <c r="A81" s="12">
        <v>4</v>
      </c>
      <c r="B81" s="12"/>
      <c r="C81" s="12"/>
      <c r="D81" s="21" t="s">
        <v>14</v>
      </c>
      <c r="E81" s="20"/>
      <c r="F81" s="20"/>
      <c r="G81" s="20"/>
      <c r="H81" s="20"/>
      <c r="I81" s="20"/>
      <c r="J81" s="20"/>
      <c r="K81" s="20"/>
      <c r="L81" s="20"/>
      <c r="M81" s="20"/>
      <c r="N81" s="19"/>
      <c r="O81" s="12">
        <v>2</v>
      </c>
      <c r="P81" s="12"/>
      <c r="Q81" s="12"/>
      <c r="R81" s="12"/>
      <c r="S81" s="12"/>
      <c r="T81" s="12" t="s">
        <v>7</v>
      </c>
      <c r="U81" s="12"/>
      <c r="V81" s="12"/>
      <c r="W81" s="12"/>
      <c r="X81" s="12"/>
      <c r="Y81" s="12"/>
      <c r="Z81" s="12" t="s">
        <v>10</v>
      </c>
      <c r="AA81" s="12"/>
      <c r="AB81" s="12"/>
      <c r="AC81" s="12"/>
      <c r="AD81" s="12"/>
      <c r="AE81" s="12"/>
      <c r="AF81" s="12"/>
      <c r="AG81" s="12"/>
      <c r="AH81" s="18">
        <v>72.77</v>
      </c>
      <c r="AI81" s="17"/>
      <c r="AJ81" s="17"/>
      <c r="AK81" s="17"/>
      <c r="AL81" s="16"/>
      <c r="AM81" s="15" t="s">
        <v>13</v>
      </c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3"/>
      <c r="BA81" s="11" t="s">
        <v>4</v>
      </c>
      <c r="BB81" s="10"/>
      <c r="BC81" s="10"/>
      <c r="BD81" s="10"/>
      <c r="BE81" s="9"/>
      <c r="BF81" s="2"/>
      <c r="BG81" s="2"/>
      <c r="BH81" s="2"/>
      <c r="BI81" s="2"/>
      <c r="BJ81" s="2"/>
      <c r="BK81" s="2"/>
      <c r="BL81" s="2"/>
      <c r="BM81" s="2"/>
      <c r="BN81" s="2"/>
    </row>
    <row r="82" spans="1:66" s="3" customFormat="1" ht="50.25" customHeight="1" x14ac:dyDescent="0.25">
      <c r="A82" s="11">
        <v>5</v>
      </c>
      <c r="B82" s="10"/>
      <c r="C82" s="9"/>
      <c r="D82" s="21" t="s">
        <v>12</v>
      </c>
      <c r="E82" s="20"/>
      <c r="F82" s="20"/>
      <c r="G82" s="20"/>
      <c r="H82" s="20"/>
      <c r="I82" s="20"/>
      <c r="J82" s="20"/>
      <c r="K82" s="20"/>
      <c r="L82" s="20"/>
      <c r="M82" s="20"/>
      <c r="N82" s="19"/>
      <c r="O82" s="11">
        <v>2</v>
      </c>
      <c r="P82" s="10"/>
      <c r="Q82" s="10"/>
      <c r="R82" s="10"/>
      <c r="S82" s="9"/>
      <c r="T82" s="12" t="s">
        <v>11</v>
      </c>
      <c r="U82" s="12"/>
      <c r="V82" s="12"/>
      <c r="W82" s="12"/>
      <c r="X82" s="12"/>
      <c r="Y82" s="12"/>
      <c r="Z82" s="12" t="s">
        <v>10</v>
      </c>
      <c r="AA82" s="12"/>
      <c r="AB82" s="12"/>
      <c r="AC82" s="12"/>
      <c r="AD82" s="12"/>
      <c r="AE82" s="12"/>
      <c r="AF82" s="12"/>
      <c r="AG82" s="12"/>
      <c r="AH82" s="18">
        <v>139.91</v>
      </c>
      <c r="AI82" s="17"/>
      <c r="AJ82" s="17"/>
      <c r="AK82" s="17"/>
      <c r="AL82" s="16"/>
      <c r="AM82" s="15" t="s">
        <v>9</v>
      </c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3"/>
      <c r="BA82" s="11" t="s">
        <v>4</v>
      </c>
      <c r="BB82" s="10"/>
      <c r="BC82" s="10"/>
      <c r="BD82" s="10"/>
      <c r="BE82" s="9"/>
      <c r="BF82" s="2"/>
      <c r="BG82" s="2"/>
      <c r="BH82" s="2"/>
      <c r="BI82" s="2"/>
      <c r="BJ82" s="2"/>
      <c r="BK82" s="2"/>
      <c r="BL82" s="2"/>
      <c r="BM82" s="2"/>
      <c r="BN82" s="2"/>
    </row>
    <row r="83" spans="1:66" s="3" customFormat="1" ht="35.25" hidden="1" customHeight="1" x14ac:dyDescent="0.25">
      <c r="A83" s="12">
        <v>6</v>
      </c>
      <c r="B83" s="12"/>
      <c r="C83" s="12"/>
      <c r="D83" s="21" t="s">
        <v>8</v>
      </c>
      <c r="E83" s="20"/>
      <c r="F83" s="20"/>
      <c r="G83" s="20"/>
      <c r="H83" s="20"/>
      <c r="I83" s="20"/>
      <c r="J83" s="20"/>
      <c r="K83" s="20"/>
      <c r="L83" s="20"/>
      <c r="M83" s="20"/>
      <c r="N83" s="19"/>
      <c r="O83" s="12">
        <v>2</v>
      </c>
      <c r="P83" s="12"/>
      <c r="Q83" s="12"/>
      <c r="R83" s="12"/>
      <c r="S83" s="12"/>
      <c r="T83" s="12" t="s">
        <v>7</v>
      </c>
      <c r="U83" s="12"/>
      <c r="V83" s="12"/>
      <c r="W83" s="12"/>
      <c r="X83" s="12"/>
      <c r="Y83" s="12"/>
      <c r="Z83" s="12" t="s">
        <v>6</v>
      </c>
      <c r="AA83" s="12"/>
      <c r="AB83" s="12"/>
      <c r="AC83" s="12"/>
      <c r="AD83" s="12"/>
      <c r="AE83" s="12"/>
      <c r="AF83" s="12"/>
      <c r="AG83" s="12"/>
      <c r="AH83" s="18"/>
      <c r="AI83" s="17"/>
      <c r="AJ83" s="17"/>
      <c r="AK83" s="17"/>
      <c r="AL83" s="16"/>
      <c r="AM83" s="15" t="s">
        <v>5</v>
      </c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3"/>
      <c r="BA83" s="11" t="s">
        <v>4</v>
      </c>
      <c r="BB83" s="10"/>
      <c r="BC83" s="10"/>
      <c r="BD83" s="10"/>
      <c r="BE83" s="9"/>
      <c r="BF83" s="2"/>
      <c r="BG83" s="2"/>
      <c r="BH83" s="2"/>
      <c r="BI83" s="2"/>
      <c r="BJ83" s="2"/>
      <c r="BK83" s="2"/>
      <c r="BL83" s="2"/>
      <c r="BM83" s="2"/>
      <c r="BN83" s="2"/>
    </row>
    <row r="84" spans="1:66" s="3" customFormat="1" ht="15" hidden="1" customHeight="1" x14ac:dyDescent="0.25">
      <c r="A84" s="12"/>
      <c r="B84" s="12"/>
      <c r="C84" s="12"/>
      <c r="D84" s="15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1"/>
      <c r="AI84" s="10"/>
      <c r="AJ84" s="10"/>
      <c r="AK84" s="10"/>
      <c r="AL84" s="9"/>
      <c r="AM84" s="12"/>
      <c r="AN84" s="12"/>
      <c r="AO84" s="12"/>
      <c r="AP84" s="12"/>
      <c r="AQ84" s="12"/>
      <c r="AR84" s="12"/>
      <c r="AS84" s="12"/>
      <c r="AT84" s="12"/>
      <c r="AU84" s="12"/>
      <c r="AV84" s="11"/>
      <c r="AW84" s="10"/>
      <c r="AX84" s="10"/>
      <c r="AY84" s="10"/>
      <c r="AZ84" s="9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</row>
    <row r="85" spans="1:66" s="3" customFormat="1" ht="15" hidden="1" customHeight="1" x14ac:dyDescent="0.25">
      <c r="A85" s="12"/>
      <c r="B85" s="12"/>
      <c r="C85" s="12"/>
      <c r="D85" s="15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1"/>
      <c r="AI85" s="10"/>
      <c r="AJ85" s="10"/>
      <c r="AK85" s="10"/>
      <c r="AL85" s="9"/>
      <c r="AM85" s="12"/>
      <c r="AN85" s="12"/>
      <c r="AO85" s="12"/>
      <c r="AP85" s="12"/>
      <c r="AQ85" s="12"/>
      <c r="AR85" s="12"/>
      <c r="AS85" s="12"/>
      <c r="AT85" s="12"/>
      <c r="AU85" s="12"/>
      <c r="AV85" s="11"/>
      <c r="AW85" s="10"/>
      <c r="AX85" s="10"/>
      <c r="AY85" s="10"/>
      <c r="AZ85" s="9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</row>
    <row r="86" spans="1:66" s="3" customFormat="1" ht="15" hidden="1" customHeight="1" x14ac:dyDescent="0.25">
      <c r="A86" s="12"/>
      <c r="B86" s="12"/>
      <c r="C86" s="12"/>
      <c r="D86" s="15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1"/>
      <c r="AI86" s="10"/>
      <c r="AJ86" s="10"/>
      <c r="AK86" s="10"/>
      <c r="AL86" s="9"/>
      <c r="AM86" s="12"/>
      <c r="AN86" s="12"/>
      <c r="AO86" s="12"/>
      <c r="AP86" s="12"/>
      <c r="AQ86" s="12"/>
      <c r="AR86" s="12"/>
      <c r="AS86" s="12"/>
      <c r="AT86" s="12"/>
      <c r="AU86" s="12"/>
      <c r="AV86" s="11"/>
      <c r="AW86" s="10"/>
      <c r="AX86" s="10"/>
      <c r="AY86" s="10"/>
      <c r="AZ86" s="9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</row>
    <row r="87" spans="1:66" s="3" customFormat="1" ht="15" hidden="1" customHeight="1" x14ac:dyDescent="0.25">
      <c r="A87" s="12"/>
      <c r="B87" s="12"/>
      <c r="C87" s="12"/>
      <c r="D87" s="15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1"/>
      <c r="AI87" s="10"/>
      <c r="AJ87" s="10"/>
      <c r="AK87" s="10"/>
      <c r="AL87" s="9"/>
      <c r="AM87" s="12"/>
      <c r="AN87" s="12"/>
      <c r="AO87" s="12"/>
      <c r="AP87" s="12"/>
      <c r="AQ87" s="12"/>
      <c r="AR87" s="12"/>
      <c r="AS87" s="12"/>
      <c r="AT87" s="12"/>
      <c r="AU87" s="12"/>
      <c r="AV87" s="11"/>
      <c r="AW87" s="10"/>
      <c r="AX87" s="10"/>
      <c r="AY87" s="10"/>
      <c r="AZ87" s="9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</row>
    <row r="88" spans="1:66" s="3" customFormat="1" ht="15" hidden="1" customHeight="1" x14ac:dyDescent="0.25">
      <c r="A88" s="12"/>
      <c r="B88" s="12"/>
      <c r="C88" s="12"/>
      <c r="D88" s="15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1"/>
      <c r="AI88" s="10"/>
      <c r="AJ88" s="10"/>
      <c r="AK88" s="10"/>
      <c r="AL88" s="9"/>
      <c r="AM88" s="12"/>
      <c r="AN88" s="12"/>
      <c r="AO88" s="12"/>
      <c r="AP88" s="12"/>
      <c r="AQ88" s="12"/>
      <c r="AR88" s="12"/>
      <c r="AS88" s="12"/>
      <c r="AT88" s="12"/>
      <c r="AU88" s="12"/>
      <c r="AV88" s="11"/>
      <c r="AW88" s="10"/>
      <c r="AX88" s="10"/>
      <c r="AY88" s="10"/>
      <c r="AZ88" s="9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</row>
    <row r="89" spans="1:66" s="3" customFormat="1" ht="15" hidden="1" customHeight="1" x14ac:dyDescent="0.25">
      <c r="A89" s="12"/>
      <c r="B89" s="12"/>
      <c r="C89" s="12"/>
      <c r="D89" s="15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1"/>
      <c r="AI89" s="10"/>
      <c r="AJ89" s="10"/>
      <c r="AK89" s="10"/>
      <c r="AL89" s="9"/>
      <c r="AM89" s="12"/>
      <c r="AN89" s="12"/>
      <c r="AO89" s="12"/>
      <c r="AP89" s="12"/>
      <c r="AQ89" s="12"/>
      <c r="AR89" s="12"/>
      <c r="AS89" s="12"/>
      <c r="AT89" s="12"/>
      <c r="AU89" s="12"/>
      <c r="AV89" s="11"/>
      <c r="AW89" s="10"/>
      <c r="AX89" s="10"/>
      <c r="AY89" s="10"/>
      <c r="AZ89" s="9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</row>
    <row r="90" spans="1:66" s="3" customFormat="1" ht="1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</row>
    <row r="91" spans="1:66" s="3" customFormat="1" ht="15" customHeight="1" x14ac:dyDescent="0.25">
      <c r="A91" s="2"/>
      <c r="B91" s="2"/>
      <c r="C91" s="2"/>
      <c r="D91" s="4" t="s">
        <v>3</v>
      </c>
      <c r="E91" s="5"/>
      <c r="F91" s="5"/>
      <c r="G91" s="5"/>
      <c r="H91" s="5"/>
      <c r="I91" s="5"/>
      <c r="K91" s="8"/>
      <c r="M91" s="2"/>
      <c r="N91" s="2"/>
      <c r="O91" s="2"/>
      <c r="P91" s="2"/>
      <c r="Q91" s="2"/>
      <c r="R91" s="2"/>
      <c r="T91" s="4"/>
      <c r="U91" s="4"/>
      <c r="V91" s="2"/>
      <c r="W91" s="2"/>
      <c r="X91" s="2"/>
      <c r="Y91" s="4" t="s">
        <v>2</v>
      </c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</row>
    <row r="92" spans="1:66" s="3" customFormat="1" ht="15" customHeight="1" x14ac:dyDescent="0.25">
      <c r="A92" s="2"/>
      <c r="B92" s="2"/>
      <c r="C92" s="2"/>
      <c r="D92" s="6"/>
      <c r="E92" s="5"/>
      <c r="F92" s="5"/>
      <c r="G92" s="5"/>
      <c r="H92" s="5"/>
      <c r="I92" s="5"/>
      <c r="J92" s="5"/>
      <c r="K92" s="5"/>
      <c r="L92" s="7"/>
      <c r="M92" s="2"/>
      <c r="N92" s="2"/>
      <c r="O92" s="2"/>
      <c r="P92" s="2"/>
      <c r="Q92" s="2"/>
      <c r="R92" s="2"/>
      <c r="T92" s="6"/>
      <c r="U92" s="6"/>
      <c r="V92" s="2"/>
      <c r="W92" s="2"/>
      <c r="X92" s="2"/>
      <c r="Y92" s="6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</row>
    <row r="93" spans="1:66" s="3" customFormat="1" ht="15" customHeight="1" x14ac:dyDescent="0.25">
      <c r="A93" s="2"/>
      <c r="B93" s="2"/>
      <c r="C93" s="2"/>
      <c r="D93" s="4" t="s">
        <v>1</v>
      </c>
      <c r="E93" s="5"/>
      <c r="F93" s="5"/>
      <c r="G93" s="5"/>
      <c r="H93" s="5"/>
      <c r="I93" s="5"/>
      <c r="M93" s="2"/>
      <c r="N93" s="2"/>
      <c r="O93" s="2"/>
      <c r="P93" s="2"/>
      <c r="Q93" s="2"/>
      <c r="R93" s="2"/>
      <c r="T93" s="4"/>
      <c r="U93" s="4"/>
      <c r="V93" s="2"/>
      <c r="W93" s="2"/>
      <c r="X93" s="2"/>
      <c r="Y93" s="4" t="s">
        <v>0</v>
      </c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</row>
    <row r="94" spans="1:66" s="3" customFormat="1" ht="1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</row>
    <row r="95" spans="1:66" ht="15" customHeight="1" x14ac:dyDescent="0.25">
      <c r="BE95" s="2"/>
    </row>
    <row r="96" spans="1:6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  <row r="144" ht="12.95" customHeight="1" x14ac:dyDescent="0.2"/>
    <row r="145" ht="12.95" customHeight="1" x14ac:dyDescent="0.2"/>
    <row r="146" ht="12.95" customHeight="1" x14ac:dyDescent="0.2"/>
    <row r="147" ht="12.95" customHeight="1" x14ac:dyDescent="0.2"/>
    <row r="148" ht="12.95" customHeight="1" x14ac:dyDescent="0.2"/>
    <row r="149" ht="12.95" customHeight="1" x14ac:dyDescent="0.2"/>
    <row r="150" ht="12.95" customHeight="1" x14ac:dyDescent="0.2"/>
    <row r="151" ht="12.95" customHeight="1" x14ac:dyDescent="0.2"/>
    <row r="152" ht="12.95" customHeight="1" x14ac:dyDescent="0.2"/>
    <row r="153" ht="12.95" customHeight="1" x14ac:dyDescent="0.2"/>
    <row r="154" ht="12.95" customHeight="1" x14ac:dyDescent="0.2"/>
    <row r="155" ht="12.95" customHeight="1" x14ac:dyDescent="0.2"/>
    <row r="156" ht="12.95" customHeight="1" x14ac:dyDescent="0.2"/>
    <row r="157" ht="12.95" customHeight="1" x14ac:dyDescent="0.2"/>
    <row r="158" ht="12.95" customHeight="1" x14ac:dyDescent="0.2"/>
    <row r="159" ht="12.95" customHeight="1" x14ac:dyDescent="0.2"/>
    <row r="160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2.95" customHeight="1" x14ac:dyDescent="0.2"/>
    <row r="177" ht="12.95" customHeight="1" x14ac:dyDescent="0.2"/>
    <row r="178" ht="12.95" customHeight="1" x14ac:dyDescent="0.2"/>
    <row r="179" ht="12.95" customHeight="1" x14ac:dyDescent="0.2"/>
    <row r="180" ht="12.9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2.95" customHeight="1" x14ac:dyDescent="0.2"/>
    <row r="186" ht="12.95" customHeight="1" x14ac:dyDescent="0.2"/>
    <row r="187" ht="12.95" customHeight="1" x14ac:dyDescent="0.2"/>
    <row r="188" ht="12.95" customHeight="1" x14ac:dyDescent="0.2"/>
    <row r="189" ht="12.95" customHeight="1" x14ac:dyDescent="0.2"/>
    <row r="190" ht="12.95" customHeight="1" x14ac:dyDescent="0.2"/>
    <row r="191" ht="12.95" customHeight="1" x14ac:dyDescent="0.2"/>
    <row r="192" ht="12.95" customHeight="1" x14ac:dyDescent="0.2"/>
    <row r="193" ht="12.95" customHeight="1" x14ac:dyDescent="0.2"/>
    <row r="194" ht="12.95" customHeight="1" x14ac:dyDescent="0.2"/>
    <row r="195" ht="12.95" customHeight="1" x14ac:dyDescent="0.2"/>
    <row r="196" ht="12.95" customHeight="1" x14ac:dyDescent="0.2"/>
    <row r="197" ht="12.95" customHeight="1" x14ac:dyDescent="0.2"/>
    <row r="198" ht="12.95" customHeight="1" x14ac:dyDescent="0.2"/>
    <row r="199" ht="12.95" customHeight="1" x14ac:dyDescent="0.2"/>
    <row r="200" ht="12.95" customHeight="1" x14ac:dyDescent="0.2"/>
    <row r="201" ht="12.95" customHeight="1" x14ac:dyDescent="0.2"/>
    <row r="202" ht="12.95" customHeight="1" x14ac:dyDescent="0.2"/>
    <row r="203" ht="12.95" customHeight="1" x14ac:dyDescent="0.2"/>
    <row r="204" ht="12.95" customHeight="1" x14ac:dyDescent="0.2"/>
    <row r="205" ht="12.95" customHeight="1" x14ac:dyDescent="0.2"/>
    <row r="206" ht="12.95" customHeight="1" x14ac:dyDescent="0.2"/>
    <row r="207" ht="12.95" customHeight="1" x14ac:dyDescent="0.2"/>
    <row r="208" ht="12.95" customHeight="1" x14ac:dyDescent="0.2"/>
    <row r="209" ht="12.95" customHeight="1" x14ac:dyDescent="0.2"/>
    <row r="210" ht="12.95" customHeight="1" x14ac:dyDescent="0.2"/>
    <row r="211" ht="12.95" customHeight="1" x14ac:dyDescent="0.2"/>
    <row r="212" ht="12.95" customHeight="1" x14ac:dyDescent="0.2"/>
    <row r="213" ht="12.95" customHeight="1" x14ac:dyDescent="0.2"/>
    <row r="214" ht="12.95" customHeight="1" x14ac:dyDescent="0.2"/>
    <row r="215" ht="12.95" customHeight="1" x14ac:dyDescent="0.2"/>
    <row r="216" ht="12.95" customHeight="1" x14ac:dyDescent="0.2"/>
    <row r="217" ht="12.95" customHeight="1" x14ac:dyDescent="0.2"/>
    <row r="218" ht="12.95" customHeight="1" x14ac:dyDescent="0.2"/>
    <row r="219" ht="12.95" customHeight="1" x14ac:dyDescent="0.2"/>
    <row r="220" ht="12.95" customHeight="1" x14ac:dyDescent="0.2"/>
    <row r="221" ht="12.95" customHeight="1" x14ac:dyDescent="0.2"/>
    <row r="222" ht="12.95" customHeight="1" x14ac:dyDescent="0.2"/>
    <row r="223" ht="12.95" customHeight="1" x14ac:dyDescent="0.2"/>
    <row r="224" ht="12.95" customHeight="1" x14ac:dyDescent="0.2"/>
    <row r="225" ht="12.95" customHeight="1" x14ac:dyDescent="0.2"/>
    <row r="226" ht="12.95" customHeight="1" x14ac:dyDescent="0.2"/>
    <row r="227" ht="12.95" customHeight="1" x14ac:dyDescent="0.2"/>
    <row r="228" ht="12.95" customHeight="1" x14ac:dyDescent="0.2"/>
    <row r="229" ht="12.95" customHeight="1" x14ac:dyDescent="0.2"/>
    <row r="230" ht="12.95" customHeight="1" x14ac:dyDescent="0.2"/>
    <row r="231" ht="12.95" customHeight="1" x14ac:dyDescent="0.2"/>
    <row r="232" ht="12.95" customHeight="1" x14ac:dyDescent="0.2"/>
    <row r="233" ht="12.95" customHeight="1" x14ac:dyDescent="0.2"/>
    <row r="234" ht="12.95" customHeight="1" x14ac:dyDescent="0.2"/>
    <row r="235" ht="12.95" customHeight="1" x14ac:dyDescent="0.2"/>
    <row r="236" ht="12.95" customHeight="1" x14ac:dyDescent="0.2"/>
    <row r="237" ht="12.95" customHeight="1" x14ac:dyDescent="0.2"/>
    <row r="238" ht="12.95" customHeight="1" x14ac:dyDescent="0.2"/>
    <row r="239" ht="12.95" customHeight="1" x14ac:dyDescent="0.2"/>
    <row r="240" ht="12.95" customHeight="1" x14ac:dyDescent="0.2"/>
    <row r="241" ht="12.95" customHeight="1" x14ac:dyDescent="0.2"/>
    <row r="242" ht="12.95" customHeight="1" x14ac:dyDescent="0.2"/>
    <row r="243" ht="12.95" customHeight="1" x14ac:dyDescent="0.2"/>
    <row r="244" ht="12.95" customHeight="1" x14ac:dyDescent="0.2"/>
    <row r="245" ht="12.95" customHeight="1" x14ac:dyDescent="0.2"/>
    <row r="246" ht="12.95" customHeight="1" x14ac:dyDescent="0.2"/>
    <row r="247" ht="12.95" customHeight="1" x14ac:dyDescent="0.2"/>
    <row r="248" ht="12.95" customHeight="1" x14ac:dyDescent="0.2"/>
    <row r="249" ht="12.95" customHeight="1" x14ac:dyDescent="0.2"/>
    <row r="250" ht="12.95" customHeight="1" x14ac:dyDescent="0.2"/>
    <row r="251" ht="12.95" customHeight="1" x14ac:dyDescent="0.2"/>
    <row r="252" ht="12.95" customHeight="1" x14ac:dyDescent="0.2"/>
    <row r="253" ht="12.95" customHeight="1" x14ac:dyDescent="0.2"/>
    <row r="254" ht="12.95" customHeight="1" x14ac:dyDescent="0.2"/>
    <row r="255" ht="12.95" customHeight="1" x14ac:dyDescent="0.2"/>
    <row r="256" ht="12.95" customHeight="1" x14ac:dyDescent="0.2"/>
    <row r="257" ht="12.95" customHeight="1" x14ac:dyDescent="0.2"/>
    <row r="258" ht="12.95" customHeight="1" x14ac:dyDescent="0.2"/>
    <row r="259" ht="12.95" customHeight="1" x14ac:dyDescent="0.2"/>
    <row r="260" ht="12.95" customHeight="1" x14ac:dyDescent="0.2"/>
    <row r="261" ht="12.95" customHeight="1" x14ac:dyDescent="0.2"/>
    <row r="262" ht="12.95" customHeight="1" x14ac:dyDescent="0.2"/>
    <row r="263" ht="12.95" customHeight="1" x14ac:dyDescent="0.2"/>
    <row r="264" ht="12.95" customHeight="1" x14ac:dyDescent="0.2"/>
    <row r="265" ht="12.95" customHeight="1" x14ac:dyDescent="0.2"/>
    <row r="266" ht="12.95" customHeight="1" x14ac:dyDescent="0.2"/>
    <row r="267" ht="12.95" customHeight="1" x14ac:dyDescent="0.2"/>
    <row r="268" ht="12.95" customHeight="1" x14ac:dyDescent="0.2"/>
    <row r="269" ht="12.95" customHeight="1" x14ac:dyDescent="0.2"/>
    <row r="270" ht="12.95" customHeight="1" x14ac:dyDescent="0.2"/>
    <row r="271" ht="12.95" customHeight="1" x14ac:dyDescent="0.2"/>
    <row r="272" ht="12.95" customHeight="1" x14ac:dyDescent="0.2"/>
    <row r="273" ht="12.95" customHeight="1" x14ac:dyDescent="0.2"/>
    <row r="274" ht="12.95" customHeight="1" x14ac:dyDescent="0.2"/>
    <row r="275" ht="12.95" customHeight="1" x14ac:dyDescent="0.2"/>
    <row r="276" ht="12.95" customHeight="1" x14ac:dyDescent="0.2"/>
    <row r="277" ht="12.95" customHeight="1" x14ac:dyDescent="0.2"/>
    <row r="278" ht="12.95" customHeight="1" x14ac:dyDescent="0.2"/>
    <row r="279" ht="12.95" customHeight="1" x14ac:dyDescent="0.2"/>
    <row r="280" ht="12.95" customHeight="1" x14ac:dyDescent="0.2"/>
    <row r="281" ht="12.95" customHeight="1" x14ac:dyDescent="0.2"/>
    <row r="282" ht="12.95" customHeight="1" x14ac:dyDescent="0.2"/>
    <row r="283" ht="12.95" customHeight="1" x14ac:dyDescent="0.2"/>
    <row r="284" ht="12.95" customHeight="1" x14ac:dyDescent="0.2"/>
    <row r="285" ht="12.95" customHeight="1" x14ac:dyDescent="0.2"/>
    <row r="286" ht="12.95" customHeight="1" x14ac:dyDescent="0.2"/>
    <row r="287" ht="12.95" customHeight="1" x14ac:dyDescent="0.2"/>
    <row r="288" ht="12.95" customHeight="1" x14ac:dyDescent="0.2"/>
    <row r="289" ht="12.95" customHeight="1" x14ac:dyDescent="0.2"/>
    <row r="290" ht="12.95" customHeight="1" x14ac:dyDescent="0.2"/>
    <row r="291" ht="12.95" customHeight="1" x14ac:dyDescent="0.2"/>
    <row r="292" ht="12.95" customHeight="1" x14ac:dyDescent="0.2"/>
    <row r="293" ht="12.95" customHeight="1" x14ac:dyDescent="0.2"/>
    <row r="294" ht="12.95" customHeight="1" x14ac:dyDescent="0.2"/>
    <row r="295" ht="12.95" customHeight="1" x14ac:dyDescent="0.2"/>
    <row r="296" ht="12.95" customHeight="1" x14ac:dyDescent="0.2"/>
    <row r="297" ht="12.95" customHeight="1" x14ac:dyDescent="0.2"/>
    <row r="298" ht="12.95" customHeight="1" x14ac:dyDescent="0.2"/>
    <row r="299" ht="12.95" customHeight="1" x14ac:dyDescent="0.2"/>
    <row r="300" ht="12.95" customHeight="1" x14ac:dyDescent="0.2"/>
    <row r="301" ht="12.95" customHeight="1" x14ac:dyDescent="0.2"/>
    <row r="302" ht="12.95" customHeight="1" x14ac:dyDescent="0.2"/>
    <row r="303" ht="12.95" customHeight="1" x14ac:dyDescent="0.2"/>
    <row r="304" ht="12.95" customHeight="1" x14ac:dyDescent="0.2"/>
    <row r="305" ht="12.95" customHeight="1" x14ac:dyDescent="0.2"/>
    <row r="306" ht="12.95" customHeight="1" x14ac:dyDescent="0.2"/>
    <row r="307" ht="12.95" customHeight="1" x14ac:dyDescent="0.2"/>
    <row r="308" ht="12.95" customHeight="1" x14ac:dyDescent="0.2"/>
    <row r="309" ht="12.95" customHeight="1" x14ac:dyDescent="0.2"/>
    <row r="310" ht="12.95" customHeight="1" x14ac:dyDescent="0.2"/>
    <row r="311" ht="12.95" customHeight="1" x14ac:dyDescent="0.2"/>
    <row r="312" ht="12.95" customHeight="1" x14ac:dyDescent="0.2"/>
    <row r="313" ht="12.95" customHeight="1" x14ac:dyDescent="0.2"/>
    <row r="314" ht="12.95" customHeight="1" x14ac:dyDescent="0.2"/>
    <row r="315" ht="12.95" customHeight="1" x14ac:dyDescent="0.2"/>
    <row r="316" ht="12.95" customHeight="1" x14ac:dyDescent="0.2"/>
    <row r="317" ht="12.95" customHeight="1" x14ac:dyDescent="0.2"/>
    <row r="318" ht="12.95" customHeight="1" x14ac:dyDescent="0.2"/>
    <row r="319" ht="12.95" customHeight="1" x14ac:dyDescent="0.2"/>
    <row r="320" ht="12.95" customHeight="1" x14ac:dyDescent="0.2"/>
    <row r="321" ht="12.95" customHeight="1" x14ac:dyDescent="0.2"/>
    <row r="322" ht="12.95" customHeight="1" x14ac:dyDescent="0.2"/>
    <row r="323" ht="12.95" customHeight="1" x14ac:dyDescent="0.2"/>
    <row r="324" ht="12.95" customHeight="1" x14ac:dyDescent="0.2"/>
    <row r="325" ht="12.95" customHeight="1" x14ac:dyDescent="0.2"/>
    <row r="326" ht="12.95" customHeight="1" x14ac:dyDescent="0.2"/>
    <row r="327" ht="12.95" customHeight="1" x14ac:dyDescent="0.2"/>
    <row r="328" ht="12.95" customHeight="1" x14ac:dyDescent="0.2"/>
    <row r="329" ht="12.95" customHeight="1" x14ac:dyDescent="0.2"/>
    <row r="330" ht="12.95" customHeight="1" x14ac:dyDescent="0.2"/>
    <row r="331" ht="12.95" customHeight="1" x14ac:dyDescent="0.2"/>
    <row r="332" ht="12.95" customHeight="1" x14ac:dyDescent="0.2"/>
    <row r="333" ht="12.95" customHeight="1" x14ac:dyDescent="0.2"/>
    <row r="334" ht="12.95" customHeight="1" x14ac:dyDescent="0.2"/>
    <row r="335" ht="12.95" customHeight="1" x14ac:dyDescent="0.2"/>
    <row r="336" ht="12.95" customHeight="1" x14ac:dyDescent="0.2"/>
    <row r="337" ht="12.95" customHeight="1" x14ac:dyDescent="0.2"/>
    <row r="338" ht="12.95" customHeight="1" x14ac:dyDescent="0.2"/>
    <row r="339" ht="12.95" customHeight="1" x14ac:dyDescent="0.2"/>
    <row r="340" ht="12.95" customHeight="1" x14ac:dyDescent="0.2"/>
    <row r="341" ht="12.95" customHeight="1" x14ac:dyDescent="0.2"/>
    <row r="342" ht="12.95" customHeight="1" x14ac:dyDescent="0.2"/>
    <row r="343" ht="12.95" customHeight="1" x14ac:dyDescent="0.2"/>
    <row r="344" ht="12.95" customHeight="1" x14ac:dyDescent="0.2"/>
    <row r="345" ht="12.95" customHeight="1" x14ac:dyDescent="0.2"/>
    <row r="346" ht="12.95" customHeight="1" x14ac:dyDescent="0.2"/>
    <row r="347" ht="12.95" customHeight="1" x14ac:dyDescent="0.2"/>
    <row r="348" ht="12.95" customHeight="1" x14ac:dyDescent="0.2"/>
    <row r="349" ht="12.95" customHeight="1" x14ac:dyDescent="0.2"/>
    <row r="350" ht="12.95" customHeight="1" x14ac:dyDescent="0.2"/>
    <row r="351" ht="12.95" customHeight="1" x14ac:dyDescent="0.2"/>
    <row r="352" ht="12.95" customHeight="1" x14ac:dyDescent="0.2"/>
    <row r="353" ht="12.95" customHeight="1" x14ac:dyDescent="0.2"/>
    <row r="354" ht="12.95" customHeight="1" x14ac:dyDescent="0.2"/>
    <row r="355" ht="12.95" customHeight="1" x14ac:dyDescent="0.2"/>
    <row r="356" ht="12.95" customHeight="1" x14ac:dyDescent="0.2"/>
    <row r="357" ht="12.95" customHeight="1" x14ac:dyDescent="0.2"/>
    <row r="358" ht="12.95" customHeight="1" x14ac:dyDescent="0.2"/>
    <row r="359" ht="12.95" customHeight="1" x14ac:dyDescent="0.2"/>
    <row r="360" ht="12.95" customHeight="1" x14ac:dyDescent="0.2"/>
    <row r="361" ht="12.95" customHeight="1" x14ac:dyDescent="0.2"/>
    <row r="362" ht="12.95" customHeight="1" x14ac:dyDescent="0.2"/>
    <row r="363" ht="12.95" customHeight="1" x14ac:dyDescent="0.2"/>
    <row r="364" ht="12.95" customHeight="1" x14ac:dyDescent="0.2"/>
    <row r="365" ht="12.95" customHeight="1" x14ac:dyDescent="0.2"/>
    <row r="366" ht="12.95" customHeight="1" x14ac:dyDescent="0.2"/>
    <row r="367" ht="12.95" customHeight="1" x14ac:dyDescent="0.2"/>
    <row r="368" ht="12.95" customHeight="1" x14ac:dyDescent="0.2"/>
    <row r="369" ht="12.95" customHeight="1" x14ac:dyDescent="0.2"/>
    <row r="370" ht="12.95" customHeight="1" x14ac:dyDescent="0.2"/>
    <row r="371" ht="12.95" customHeight="1" x14ac:dyDescent="0.2"/>
    <row r="372" ht="12.95" customHeight="1" x14ac:dyDescent="0.2"/>
    <row r="373" ht="12.95" customHeight="1" x14ac:dyDescent="0.2"/>
    <row r="374" ht="12.95" customHeight="1" x14ac:dyDescent="0.2"/>
    <row r="375" ht="12.95" customHeight="1" x14ac:dyDescent="0.2"/>
    <row r="376" ht="12.95" customHeight="1" x14ac:dyDescent="0.2"/>
    <row r="377" ht="12.95" customHeight="1" x14ac:dyDescent="0.2"/>
    <row r="378" ht="12.95" customHeight="1" x14ac:dyDescent="0.2"/>
    <row r="379" ht="12.95" customHeight="1" x14ac:dyDescent="0.2"/>
    <row r="380" ht="12.95" customHeight="1" x14ac:dyDescent="0.2"/>
    <row r="381" ht="12.95" customHeight="1" x14ac:dyDescent="0.2"/>
    <row r="382" ht="12.95" customHeight="1" x14ac:dyDescent="0.2"/>
    <row r="383" ht="12.95" customHeight="1" x14ac:dyDescent="0.2"/>
    <row r="384" ht="12.95" customHeight="1" x14ac:dyDescent="0.2"/>
    <row r="385" ht="12.95" customHeight="1" x14ac:dyDescent="0.2"/>
    <row r="386" ht="12.95" customHeight="1" x14ac:dyDescent="0.2"/>
    <row r="387" ht="12.95" customHeight="1" x14ac:dyDescent="0.2"/>
    <row r="388" ht="12.95" customHeight="1" x14ac:dyDescent="0.2"/>
    <row r="389" ht="12.95" customHeight="1" x14ac:dyDescent="0.2"/>
    <row r="390" ht="12.95" customHeight="1" x14ac:dyDescent="0.2"/>
    <row r="391" ht="12.95" customHeight="1" x14ac:dyDescent="0.2"/>
    <row r="392" ht="12.95" customHeight="1" x14ac:dyDescent="0.2"/>
    <row r="393" ht="12.95" customHeight="1" x14ac:dyDescent="0.2"/>
    <row r="394" ht="12.95" customHeight="1" x14ac:dyDescent="0.2"/>
    <row r="395" ht="12.95" customHeight="1" x14ac:dyDescent="0.2"/>
    <row r="396" ht="12.95" customHeight="1" x14ac:dyDescent="0.2"/>
    <row r="397" ht="12.95" customHeight="1" x14ac:dyDescent="0.2"/>
    <row r="398" ht="12.95" customHeight="1" x14ac:dyDescent="0.2"/>
    <row r="399" ht="12.95" customHeight="1" x14ac:dyDescent="0.2"/>
    <row r="400" ht="12.95" customHeight="1" x14ac:dyDescent="0.2"/>
    <row r="401" ht="12.95" customHeight="1" x14ac:dyDescent="0.2"/>
    <row r="402" ht="12.95" customHeight="1" x14ac:dyDescent="0.2"/>
    <row r="403" ht="12.95" customHeight="1" x14ac:dyDescent="0.2"/>
    <row r="404" ht="12.95" customHeight="1" x14ac:dyDescent="0.2"/>
    <row r="405" ht="12.95" customHeight="1" x14ac:dyDescent="0.2"/>
    <row r="406" ht="12.95" customHeight="1" x14ac:dyDescent="0.2"/>
    <row r="407" ht="12.95" customHeight="1" x14ac:dyDescent="0.2"/>
    <row r="408" ht="12.95" customHeight="1" x14ac:dyDescent="0.2"/>
    <row r="409" ht="12.95" customHeight="1" x14ac:dyDescent="0.2"/>
    <row r="410" ht="12.95" customHeight="1" x14ac:dyDescent="0.2"/>
    <row r="411" ht="12.95" customHeight="1" x14ac:dyDescent="0.2"/>
    <row r="412" ht="12.95" customHeight="1" x14ac:dyDescent="0.2"/>
    <row r="413" ht="12.95" customHeight="1" x14ac:dyDescent="0.2"/>
    <row r="414" ht="12.95" customHeight="1" x14ac:dyDescent="0.2"/>
    <row r="415" ht="12.95" customHeight="1" x14ac:dyDescent="0.2"/>
    <row r="416" ht="12.95" customHeight="1" x14ac:dyDescent="0.2"/>
    <row r="417" ht="12.95" customHeight="1" x14ac:dyDescent="0.2"/>
    <row r="418" ht="12.95" customHeight="1" x14ac:dyDescent="0.2"/>
    <row r="419" ht="12.95" customHeight="1" x14ac:dyDescent="0.2"/>
    <row r="420" ht="12.95" customHeight="1" x14ac:dyDescent="0.2"/>
    <row r="421" ht="12.95" customHeight="1" x14ac:dyDescent="0.2"/>
    <row r="422" ht="12.95" customHeight="1" x14ac:dyDescent="0.2"/>
    <row r="423" ht="12.95" customHeight="1" x14ac:dyDescent="0.2"/>
    <row r="424" ht="12.95" customHeight="1" x14ac:dyDescent="0.2"/>
    <row r="425" ht="12.95" customHeight="1" x14ac:dyDescent="0.2"/>
    <row r="426" ht="12.95" customHeight="1" x14ac:dyDescent="0.2"/>
    <row r="427" ht="12.95" customHeight="1" x14ac:dyDescent="0.2"/>
    <row r="428" ht="12.95" customHeight="1" x14ac:dyDescent="0.2"/>
    <row r="429" ht="12.95" customHeight="1" x14ac:dyDescent="0.2"/>
    <row r="430" ht="12.95" customHeight="1" x14ac:dyDescent="0.2"/>
    <row r="431" ht="12.95" customHeight="1" x14ac:dyDescent="0.2"/>
    <row r="432" ht="12.95" customHeight="1" x14ac:dyDescent="0.2"/>
    <row r="433" ht="12.95" customHeight="1" x14ac:dyDescent="0.2"/>
    <row r="434" ht="12.95" customHeight="1" x14ac:dyDescent="0.2"/>
    <row r="435" ht="12.95" customHeight="1" x14ac:dyDescent="0.2"/>
    <row r="436" ht="12.95" customHeight="1" x14ac:dyDescent="0.2"/>
    <row r="437" ht="12.95" customHeight="1" x14ac:dyDescent="0.2"/>
    <row r="438" ht="12.95" customHeight="1" x14ac:dyDescent="0.2"/>
    <row r="439" ht="12.95" customHeight="1" x14ac:dyDescent="0.2"/>
    <row r="440" ht="12.95" customHeight="1" x14ac:dyDescent="0.2"/>
    <row r="441" ht="12.95" customHeight="1" x14ac:dyDescent="0.2"/>
    <row r="442" ht="12.95" customHeight="1" x14ac:dyDescent="0.2"/>
    <row r="443" ht="12.95" customHeight="1" x14ac:dyDescent="0.2"/>
    <row r="444" ht="12.95" customHeight="1" x14ac:dyDescent="0.2"/>
    <row r="445" ht="12.95" customHeight="1" x14ac:dyDescent="0.2"/>
    <row r="446" ht="12.95" customHeight="1" x14ac:dyDescent="0.2"/>
    <row r="447" ht="12.95" customHeight="1" x14ac:dyDescent="0.2"/>
    <row r="448" ht="12.95" customHeight="1" x14ac:dyDescent="0.2"/>
    <row r="449" ht="12.95" customHeight="1" x14ac:dyDescent="0.2"/>
    <row r="450" ht="12.95" customHeight="1" x14ac:dyDescent="0.2"/>
    <row r="451" ht="12.95" customHeight="1" x14ac:dyDescent="0.2"/>
    <row r="452" ht="12.95" customHeight="1" x14ac:dyDescent="0.2"/>
    <row r="453" ht="12.95" customHeight="1" x14ac:dyDescent="0.2"/>
    <row r="454" ht="12.95" customHeight="1" x14ac:dyDescent="0.2"/>
    <row r="455" ht="12.95" customHeight="1" x14ac:dyDescent="0.2"/>
    <row r="456" ht="12.95" customHeight="1" x14ac:dyDescent="0.2"/>
    <row r="457" ht="12.95" customHeight="1" x14ac:dyDescent="0.2"/>
    <row r="458" ht="12.95" customHeight="1" x14ac:dyDescent="0.2"/>
    <row r="459" ht="12.95" customHeight="1" x14ac:dyDescent="0.2"/>
    <row r="460" ht="12.95" customHeight="1" x14ac:dyDescent="0.2"/>
    <row r="461" ht="12.95" customHeight="1" x14ac:dyDescent="0.2"/>
    <row r="462" ht="12.95" customHeight="1" x14ac:dyDescent="0.2"/>
    <row r="463" ht="12.95" customHeight="1" x14ac:dyDescent="0.2"/>
    <row r="464" ht="12.95" customHeight="1" x14ac:dyDescent="0.2"/>
    <row r="465" ht="12.95" customHeight="1" x14ac:dyDescent="0.2"/>
    <row r="466" ht="12.95" customHeight="1" x14ac:dyDescent="0.2"/>
    <row r="467" ht="12.95" customHeight="1" x14ac:dyDescent="0.2"/>
    <row r="468" ht="12.95" customHeight="1" x14ac:dyDescent="0.2"/>
    <row r="469" ht="12.95" customHeight="1" x14ac:dyDescent="0.2"/>
    <row r="470" ht="12.95" customHeight="1" x14ac:dyDescent="0.2"/>
    <row r="471" ht="12.95" customHeight="1" x14ac:dyDescent="0.2"/>
    <row r="472" ht="12.95" customHeight="1" x14ac:dyDescent="0.2"/>
    <row r="473" ht="12.95" customHeight="1" x14ac:dyDescent="0.2"/>
    <row r="474" ht="12.95" customHeight="1" x14ac:dyDescent="0.2"/>
    <row r="475" ht="12.95" customHeight="1" x14ac:dyDescent="0.2"/>
    <row r="476" ht="12.95" customHeight="1" x14ac:dyDescent="0.2"/>
    <row r="477" ht="12.95" customHeight="1" x14ac:dyDescent="0.2"/>
    <row r="478" ht="12.95" customHeight="1" x14ac:dyDescent="0.2"/>
    <row r="479" ht="12.95" customHeight="1" x14ac:dyDescent="0.2"/>
    <row r="480" ht="12.95" customHeight="1" x14ac:dyDescent="0.2"/>
    <row r="481" ht="12.95" customHeight="1" x14ac:dyDescent="0.2"/>
    <row r="482" ht="12.95" customHeight="1" x14ac:dyDescent="0.2"/>
    <row r="483" ht="12.95" customHeight="1" x14ac:dyDescent="0.2"/>
    <row r="484" ht="12.95" customHeight="1" x14ac:dyDescent="0.2"/>
    <row r="485" ht="12.95" customHeight="1" x14ac:dyDescent="0.2"/>
    <row r="486" ht="12.95" customHeight="1" x14ac:dyDescent="0.2"/>
    <row r="487" ht="12.95" customHeight="1" x14ac:dyDescent="0.2"/>
    <row r="488" ht="12.95" customHeight="1" x14ac:dyDescent="0.2"/>
    <row r="489" ht="12.95" customHeight="1" x14ac:dyDescent="0.2"/>
    <row r="490" ht="12.95" customHeight="1" x14ac:dyDescent="0.2"/>
    <row r="491" ht="12.95" customHeight="1" x14ac:dyDescent="0.2"/>
    <row r="492" ht="12.95" customHeight="1" x14ac:dyDescent="0.2"/>
    <row r="493" ht="12.95" customHeight="1" x14ac:dyDescent="0.2"/>
    <row r="494" ht="12.95" customHeight="1" x14ac:dyDescent="0.2"/>
    <row r="495" ht="12.95" customHeight="1" x14ac:dyDescent="0.2"/>
    <row r="496" ht="12.95" customHeight="1" x14ac:dyDescent="0.2"/>
    <row r="497" ht="12.95" customHeight="1" x14ac:dyDescent="0.2"/>
    <row r="498" ht="12.95" customHeight="1" x14ac:dyDescent="0.2"/>
    <row r="499" ht="12.95" customHeight="1" x14ac:dyDescent="0.2"/>
    <row r="500" ht="12.95" customHeight="1" x14ac:dyDescent="0.2"/>
    <row r="501" ht="12.95" customHeight="1" x14ac:dyDescent="0.2"/>
    <row r="502" ht="12.95" customHeight="1" x14ac:dyDescent="0.2"/>
    <row r="503" ht="12.95" customHeight="1" x14ac:dyDescent="0.2"/>
    <row r="504" ht="12.95" customHeight="1" x14ac:dyDescent="0.2"/>
    <row r="505" ht="12.95" customHeight="1" x14ac:dyDescent="0.2"/>
    <row r="506" ht="12.95" customHeight="1" x14ac:dyDescent="0.2"/>
    <row r="507" ht="12.95" customHeight="1" x14ac:dyDescent="0.2"/>
    <row r="508" ht="12.95" customHeight="1" x14ac:dyDescent="0.2"/>
    <row r="509" ht="12.95" customHeight="1" x14ac:dyDescent="0.2"/>
    <row r="510" ht="12.95" customHeight="1" x14ac:dyDescent="0.2"/>
  </sheetData>
  <mergeCells count="841">
    <mergeCell ref="A87:C87"/>
    <mergeCell ref="D87:N87"/>
    <mergeCell ref="O87:S87"/>
    <mergeCell ref="T87:Y87"/>
    <mergeCell ref="Z87:AG87"/>
    <mergeCell ref="AH87:AL87"/>
    <mergeCell ref="AM87:AU87"/>
    <mergeCell ref="AV87:AZ87"/>
    <mergeCell ref="A88:C88"/>
    <mergeCell ref="D88:N88"/>
    <mergeCell ref="O88:S88"/>
    <mergeCell ref="T88:Y88"/>
    <mergeCell ref="Z88:AG88"/>
    <mergeCell ref="AH88:AL88"/>
    <mergeCell ref="AM88:AU88"/>
    <mergeCell ref="AV88:AZ88"/>
    <mergeCell ref="AM89:AU89"/>
    <mergeCell ref="AV89:AZ89"/>
    <mergeCell ref="A89:C89"/>
    <mergeCell ref="D89:N89"/>
    <mergeCell ref="O89:S89"/>
    <mergeCell ref="T89:Y89"/>
    <mergeCell ref="Z89:AG89"/>
    <mergeCell ref="AH89:AL89"/>
    <mergeCell ref="A85:C85"/>
    <mergeCell ref="D85:N85"/>
    <mergeCell ref="O85:S85"/>
    <mergeCell ref="T85:Y85"/>
    <mergeCell ref="Z85:AG85"/>
    <mergeCell ref="AH85:AL85"/>
    <mergeCell ref="AM85:AU85"/>
    <mergeCell ref="AV85:AZ85"/>
    <mergeCell ref="A86:C86"/>
    <mergeCell ref="D86:N86"/>
    <mergeCell ref="O86:S86"/>
    <mergeCell ref="T86:Y86"/>
    <mergeCell ref="Z86:AG86"/>
    <mergeCell ref="AH86:AL86"/>
    <mergeCell ref="AM86:AU86"/>
    <mergeCell ref="AV86:AZ86"/>
    <mergeCell ref="A83:C83"/>
    <mergeCell ref="D83:N83"/>
    <mergeCell ref="O83:S83"/>
    <mergeCell ref="T83:Y83"/>
    <mergeCell ref="Z83:AG83"/>
    <mergeCell ref="AH83:AL83"/>
    <mergeCell ref="AM83:AZ83"/>
    <mergeCell ref="BA83:BE83"/>
    <mergeCell ref="A84:C84"/>
    <mergeCell ref="D84:N84"/>
    <mergeCell ref="O84:S84"/>
    <mergeCell ref="T84:Y84"/>
    <mergeCell ref="Z84:AG84"/>
    <mergeCell ref="AH84:AL84"/>
    <mergeCell ref="AM84:AU84"/>
    <mergeCell ref="AV84:AZ84"/>
    <mergeCell ref="A81:C81"/>
    <mergeCell ref="D81:N81"/>
    <mergeCell ref="O81:S81"/>
    <mergeCell ref="T81:Y81"/>
    <mergeCell ref="Z81:AG81"/>
    <mergeCell ref="AH81:AL81"/>
    <mergeCell ref="AM81:AZ81"/>
    <mergeCell ref="BA81:BE81"/>
    <mergeCell ref="A82:C82"/>
    <mergeCell ref="D82:N82"/>
    <mergeCell ref="O82:S82"/>
    <mergeCell ref="T82:Y82"/>
    <mergeCell ref="Z82:AG82"/>
    <mergeCell ref="AH82:AL82"/>
    <mergeCell ref="AM82:AZ82"/>
    <mergeCell ref="BA82:BE82"/>
    <mergeCell ref="A79:C79"/>
    <mergeCell ref="D79:N79"/>
    <mergeCell ref="O79:S79"/>
    <mergeCell ref="T79:Y79"/>
    <mergeCell ref="Z79:AG79"/>
    <mergeCell ref="AH79:AL79"/>
    <mergeCell ref="AM79:AZ79"/>
    <mergeCell ref="BA79:BE79"/>
    <mergeCell ref="A80:C80"/>
    <mergeCell ref="D80:N80"/>
    <mergeCell ref="O80:S80"/>
    <mergeCell ref="T80:Y80"/>
    <mergeCell ref="Z80:AG80"/>
    <mergeCell ref="AH80:AL80"/>
    <mergeCell ref="AM80:AZ80"/>
    <mergeCell ref="BA80:BE80"/>
    <mergeCell ref="BA77:BE77"/>
    <mergeCell ref="A78:C78"/>
    <mergeCell ref="D78:N78"/>
    <mergeCell ref="O78:S78"/>
    <mergeCell ref="T78:Y78"/>
    <mergeCell ref="Z78:AG78"/>
    <mergeCell ref="AH78:AL78"/>
    <mergeCell ref="AM78:AZ78"/>
    <mergeCell ref="BA78:BE78"/>
    <mergeCell ref="A75:C76"/>
    <mergeCell ref="D75:N76"/>
    <mergeCell ref="O75:S76"/>
    <mergeCell ref="T75:AG75"/>
    <mergeCell ref="AH75:AL76"/>
    <mergeCell ref="AM75:AZ76"/>
    <mergeCell ref="BA75:BE76"/>
    <mergeCell ref="T76:Y76"/>
    <mergeCell ref="Z76:AG76"/>
    <mergeCell ref="A77:C77"/>
    <mergeCell ref="D77:N77"/>
    <mergeCell ref="O77:S77"/>
    <mergeCell ref="T77:Y77"/>
    <mergeCell ref="Z77:AG77"/>
    <mergeCell ref="AH77:AL77"/>
    <mergeCell ref="AM77:AZ77"/>
    <mergeCell ref="X72:AA72"/>
    <mergeCell ref="AB72:AE72"/>
    <mergeCell ref="AF72:AI72"/>
    <mergeCell ref="AJ72:AO72"/>
    <mergeCell ref="AP72:AS72"/>
    <mergeCell ref="AT72:AW72"/>
    <mergeCell ref="AX72:BA72"/>
    <mergeCell ref="BB72:BE72"/>
    <mergeCell ref="A73:D73"/>
    <mergeCell ref="E73:L73"/>
    <mergeCell ref="M73:P73"/>
    <mergeCell ref="Q73:S73"/>
    <mergeCell ref="T73:W73"/>
    <mergeCell ref="X73:AA73"/>
    <mergeCell ref="AB73:AE73"/>
    <mergeCell ref="AF73:AI73"/>
    <mergeCell ref="AJ73:AO73"/>
    <mergeCell ref="AP73:AS73"/>
    <mergeCell ref="AT73:AW73"/>
    <mergeCell ref="AX73:BA73"/>
    <mergeCell ref="BB73:BE73"/>
    <mergeCell ref="A74:BE74"/>
    <mergeCell ref="AJ71:AO71"/>
    <mergeCell ref="AP71:AS71"/>
    <mergeCell ref="AT71:AW71"/>
    <mergeCell ref="AX71:BA71"/>
    <mergeCell ref="BB71:BE71"/>
    <mergeCell ref="A72:D72"/>
    <mergeCell ref="E72:L72"/>
    <mergeCell ref="M72:P72"/>
    <mergeCell ref="Q72:S72"/>
    <mergeCell ref="T72:W72"/>
    <mergeCell ref="X70:AA70"/>
    <mergeCell ref="AB70:AE70"/>
    <mergeCell ref="AF70:AI70"/>
    <mergeCell ref="AJ70:AO70"/>
    <mergeCell ref="AP70:AS70"/>
    <mergeCell ref="AT70:AW70"/>
    <mergeCell ref="AX70:BA70"/>
    <mergeCell ref="BB70:BE70"/>
    <mergeCell ref="A71:D71"/>
    <mergeCell ref="E71:L71"/>
    <mergeCell ref="M71:P71"/>
    <mergeCell ref="Q71:S71"/>
    <mergeCell ref="T71:W71"/>
    <mergeCell ref="X71:AA71"/>
    <mergeCell ref="AB71:AE71"/>
    <mergeCell ref="AF71:AI71"/>
    <mergeCell ref="AJ69:AO69"/>
    <mergeCell ref="AP69:AS69"/>
    <mergeCell ref="AT69:AW69"/>
    <mergeCell ref="AX69:BA69"/>
    <mergeCell ref="BB69:BE69"/>
    <mergeCell ref="A70:D70"/>
    <mergeCell ref="E70:L70"/>
    <mergeCell ref="M70:P70"/>
    <mergeCell ref="Q70:S70"/>
    <mergeCell ref="T70:W70"/>
    <mergeCell ref="X68:AA68"/>
    <mergeCell ref="AB68:AE68"/>
    <mergeCell ref="AF68:AI68"/>
    <mergeCell ref="AJ68:AO68"/>
    <mergeCell ref="AP68:AS68"/>
    <mergeCell ref="AT68:AW68"/>
    <mergeCell ref="AX68:BA68"/>
    <mergeCell ref="BB68:BE68"/>
    <mergeCell ref="A69:D69"/>
    <mergeCell ref="E69:L69"/>
    <mergeCell ref="M69:P69"/>
    <mergeCell ref="Q69:S69"/>
    <mergeCell ref="T69:W69"/>
    <mergeCell ref="X69:AA69"/>
    <mergeCell ref="AB69:AE69"/>
    <mergeCell ref="AF69:AI69"/>
    <mergeCell ref="AJ67:AO67"/>
    <mergeCell ref="AP67:AS67"/>
    <mergeCell ref="AT67:AW67"/>
    <mergeCell ref="AX67:BA67"/>
    <mergeCell ref="BB67:BE67"/>
    <mergeCell ref="A68:D68"/>
    <mergeCell ref="E68:L68"/>
    <mergeCell ref="M68:P68"/>
    <mergeCell ref="Q68:S68"/>
    <mergeCell ref="T68:W68"/>
    <mergeCell ref="X66:AA66"/>
    <mergeCell ref="AB66:AE66"/>
    <mergeCell ref="AF66:AI66"/>
    <mergeCell ref="AJ66:AO66"/>
    <mergeCell ref="AP66:AS66"/>
    <mergeCell ref="AT66:AW66"/>
    <mergeCell ref="AX66:BA66"/>
    <mergeCell ref="BB66:BE66"/>
    <mergeCell ref="A67:D67"/>
    <mergeCell ref="E67:L67"/>
    <mergeCell ref="M67:P67"/>
    <mergeCell ref="Q67:S67"/>
    <mergeCell ref="T67:W67"/>
    <mergeCell ref="X67:AA67"/>
    <mergeCell ref="AB67:AE67"/>
    <mergeCell ref="AF67:AI67"/>
    <mergeCell ref="AJ65:AO65"/>
    <mergeCell ref="AP65:AS65"/>
    <mergeCell ref="AT65:AW65"/>
    <mergeCell ref="AX65:BA65"/>
    <mergeCell ref="BB65:BE65"/>
    <mergeCell ref="A66:D66"/>
    <mergeCell ref="E66:L66"/>
    <mergeCell ref="M66:P66"/>
    <mergeCell ref="Q66:S66"/>
    <mergeCell ref="T66:W66"/>
    <mergeCell ref="AB63:AE63"/>
    <mergeCell ref="AF63:AI63"/>
    <mergeCell ref="AJ63:AO63"/>
    <mergeCell ref="AP63:AS63"/>
    <mergeCell ref="AT63:AW63"/>
    <mergeCell ref="AX63:BA63"/>
    <mergeCell ref="BB63:BE63"/>
    <mergeCell ref="A64:BE64"/>
    <mergeCell ref="A65:D65"/>
    <mergeCell ref="E65:L65"/>
    <mergeCell ref="M65:P65"/>
    <mergeCell ref="Q65:S65"/>
    <mergeCell ref="T65:W65"/>
    <mergeCell ref="X65:AA65"/>
    <mergeCell ref="AB65:AE65"/>
    <mergeCell ref="AF65:AI65"/>
    <mergeCell ref="AP62:AS62"/>
    <mergeCell ref="AT62:AW62"/>
    <mergeCell ref="AX62:BA62"/>
    <mergeCell ref="BB62:BE62"/>
    <mergeCell ref="A63:D63"/>
    <mergeCell ref="E63:L63"/>
    <mergeCell ref="M63:P63"/>
    <mergeCell ref="Q63:S63"/>
    <mergeCell ref="T63:W63"/>
    <mergeCell ref="X63:AA63"/>
    <mergeCell ref="AB61:AE61"/>
    <mergeCell ref="AF61:AI61"/>
    <mergeCell ref="AJ61:AO61"/>
    <mergeCell ref="AP61:AS61"/>
    <mergeCell ref="AT61:AW61"/>
    <mergeCell ref="AX61:BA61"/>
    <mergeCell ref="BB61:BE61"/>
    <mergeCell ref="A62:D62"/>
    <mergeCell ref="E62:L62"/>
    <mergeCell ref="M62:P62"/>
    <mergeCell ref="Q62:S62"/>
    <mergeCell ref="T62:W62"/>
    <mergeCell ref="X62:AA62"/>
    <mergeCell ref="AB62:AE62"/>
    <mergeCell ref="AF62:AI62"/>
    <mergeCell ref="AJ62:AO62"/>
    <mergeCell ref="AP60:AS60"/>
    <mergeCell ref="AT60:AW60"/>
    <mergeCell ref="AX60:BA60"/>
    <mergeCell ref="BB60:BE60"/>
    <mergeCell ref="A61:D61"/>
    <mergeCell ref="E61:L61"/>
    <mergeCell ref="M61:P61"/>
    <mergeCell ref="Q61:S61"/>
    <mergeCell ref="T61:W61"/>
    <mergeCell ref="X61:AA61"/>
    <mergeCell ref="AB59:AE59"/>
    <mergeCell ref="AF59:AI59"/>
    <mergeCell ref="AJ59:AO59"/>
    <mergeCell ref="AP59:AS59"/>
    <mergeCell ref="AT59:AW59"/>
    <mergeCell ref="AX59:BA59"/>
    <mergeCell ref="BB59:BE59"/>
    <mergeCell ref="A60:D60"/>
    <mergeCell ref="E60:L60"/>
    <mergeCell ref="M60:P60"/>
    <mergeCell ref="Q60:S60"/>
    <mergeCell ref="T60:W60"/>
    <mergeCell ref="X60:AA60"/>
    <mergeCell ref="AB60:AE60"/>
    <mergeCell ref="AF60:AI60"/>
    <mergeCell ref="AJ60:AO60"/>
    <mergeCell ref="AP58:AS58"/>
    <mergeCell ref="AT58:AW58"/>
    <mergeCell ref="AX58:BA58"/>
    <mergeCell ref="BB58:BE58"/>
    <mergeCell ref="A59:D59"/>
    <mergeCell ref="E59:L59"/>
    <mergeCell ref="M59:P59"/>
    <mergeCell ref="Q59:S59"/>
    <mergeCell ref="T59:W59"/>
    <mergeCell ref="X59:AA59"/>
    <mergeCell ref="AB57:AE57"/>
    <mergeCell ref="AF57:AI57"/>
    <mergeCell ref="AJ57:AO57"/>
    <mergeCell ref="AP57:AS57"/>
    <mergeCell ref="AT57:AW57"/>
    <mergeCell ref="AX57:BA57"/>
    <mergeCell ref="BB57:BE57"/>
    <mergeCell ref="A58:D58"/>
    <mergeCell ref="E58:L58"/>
    <mergeCell ref="M58:P58"/>
    <mergeCell ref="Q58:S58"/>
    <mergeCell ref="T58:W58"/>
    <mergeCell ref="X58:AA58"/>
    <mergeCell ref="AB58:AE58"/>
    <mergeCell ref="AF58:AI58"/>
    <mergeCell ref="AJ58:AO58"/>
    <mergeCell ref="AP56:AS56"/>
    <mergeCell ref="AT56:AW56"/>
    <mergeCell ref="AX56:BA56"/>
    <mergeCell ref="BB56:BE56"/>
    <mergeCell ref="A57:D57"/>
    <mergeCell ref="E57:L57"/>
    <mergeCell ref="M57:P57"/>
    <mergeCell ref="Q57:S57"/>
    <mergeCell ref="T57:W57"/>
    <mergeCell ref="X57:AA57"/>
    <mergeCell ref="AB55:AE55"/>
    <mergeCell ref="AF55:AI55"/>
    <mergeCell ref="AJ55:AO55"/>
    <mergeCell ref="AP55:AS55"/>
    <mergeCell ref="AT55:AW55"/>
    <mergeCell ref="AX55:BA55"/>
    <mergeCell ref="BB55:BE55"/>
    <mergeCell ref="A56:D56"/>
    <mergeCell ref="E56:L56"/>
    <mergeCell ref="M56:P56"/>
    <mergeCell ref="Q56:S56"/>
    <mergeCell ref="T56:W56"/>
    <mergeCell ref="X56:AA56"/>
    <mergeCell ref="AB56:AE56"/>
    <mergeCell ref="AF56:AI56"/>
    <mergeCell ref="AJ56:AO56"/>
    <mergeCell ref="AP54:AS54"/>
    <mergeCell ref="AT54:AW54"/>
    <mergeCell ref="AX54:BA54"/>
    <mergeCell ref="BB54:BE54"/>
    <mergeCell ref="A55:D55"/>
    <mergeCell ref="E55:L55"/>
    <mergeCell ref="M55:P55"/>
    <mergeCell ref="Q55:S55"/>
    <mergeCell ref="T55:W55"/>
    <mergeCell ref="X55:AA55"/>
    <mergeCell ref="AB53:AE53"/>
    <mergeCell ref="AF53:AI53"/>
    <mergeCell ref="AJ53:AO53"/>
    <mergeCell ref="AP53:AS53"/>
    <mergeCell ref="AT53:AW53"/>
    <mergeCell ref="AX53:BA53"/>
    <mergeCell ref="BB53:BE53"/>
    <mergeCell ref="A54:D54"/>
    <mergeCell ref="E54:L54"/>
    <mergeCell ref="M54:P54"/>
    <mergeCell ref="Q54:S54"/>
    <mergeCell ref="T54:W54"/>
    <mergeCell ref="X54:AA54"/>
    <mergeCell ref="AB54:AE54"/>
    <mergeCell ref="AF54:AI54"/>
    <mergeCell ref="AJ54:AO54"/>
    <mergeCell ref="AP52:AS52"/>
    <mergeCell ref="AT52:AW52"/>
    <mergeCell ref="AX52:BA52"/>
    <mergeCell ref="BB52:BE52"/>
    <mergeCell ref="A53:D53"/>
    <mergeCell ref="E53:L53"/>
    <mergeCell ref="M53:P53"/>
    <mergeCell ref="Q53:S53"/>
    <mergeCell ref="T53:W53"/>
    <mergeCell ref="X53:AA53"/>
    <mergeCell ref="AB51:AE51"/>
    <mergeCell ref="AF51:AI51"/>
    <mergeCell ref="AJ51:AO51"/>
    <mergeCell ref="AP51:AS51"/>
    <mergeCell ref="AT51:AW51"/>
    <mergeCell ref="AX51:BA51"/>
    <mergeCell ref="BB51:BE51"/>
    <mergeCell ref="A52:D52"/>
    <mergeCell ref="E52:L52"/>
    <mergeCell ref="M52:P52"/>
    <mergeCell ref="Q52:S52"/>
    <mergeCell ref="T52:W52"/>
    <mergeCell ref="X52:AA52"/>
    <mergeCell ref="AB52:AE52"/>
    <mergeCell ref="AF52:AI52"/>
    <mergeCell ref="AJ52:AO52"/>
    <mergeCell ref="AP50:AS50"/>
    <mergeCell ref="AT50:AW50"/>
    <mergeCell ref="AX50:BA50"/>
    <mergeCell ref="BB50:BE50"/>
    <mergeCell ref="A51:D51"/>
    <mergeCell ref="E51:L51"/>
    <mergeCell ref="M51:P51"/>
    <mergeCell ref="Q51:S51"/>
    <mergeCell ref="T51:W51"/>
    <mergeCell ref="X51:AA51"/>
    <mergeCell ref="A49:D49"/>
    <mergeCell ref="E49:L49"/>
    <mergeCell ref="M49:P49"/>
    <mergeCell ref="Q49:S49"/>
    <mergeCell ref="T49:W49"/>
    <mergeCell ref="X49:AA49"/>
    <mergeCell ref="AB49:AE49"/>
    <mergeCell ref="AF49:AI49"/>
    <mergeCell ref="AJ49:AO49"/>
    <mergeCell ref="AP49:AS49"/>
    <mergeCell ref="AT49:AW49"/>
    <mergeCell ref="AX49:BA49"/>
    <mergeCell ref="BB49:BE49"/>
    <mergeCell ref="A50:D50"/>
    <mergeCell ref="E50:L50"/>
    <mergeCell ref="M50:P50"/>
    <mergeCell ref="Q50:S50"/>
    <mergeCell ref="T50:W50"/>
    <mergeCell ref="X50:AA50"/>
    <mergeCell ref="AB50:AE50"/>
    <mergeCell ref="AF50:AI50"/>
    <mergeCell ref="AJ50:AO50"/>
    <mergeCell ref="X46:AA46"/>
    <mergeCell ref="AB46:AE46"/>
    <mergeCell ref="AF46:AI46"/>
    <mergeCell ref="AJ46:AO46"/>
    <mergeCell ref="AP46:AS46"/>
    <mergeCell ref="AT46:AW46"/>
    <mergeCell ref="AX46:BA46"/>
    <mergeCell ref="BB46:BE46"/>
    <mergeCell ref="A47:D47"/>
    <mergeCell ref="E47:L47"/>
    <mergeCell ref="M47:P47"/>
    <mergeCell ref="Q47:S47"/>
    <mergeCell ref="T47:W47"/>
    <mergeCell ref="X47:AA47"/>
    <mergeCell ref="AB47:AE47"/>
    <mergeCell ref="AF47:AI47"/>
    <mergeCell ref="AJ47:AO47"/>
    <mergeCell ref="AP47:AS47"/>
    <mergeCell ref="AT47:AW47"/>
    <mergeCell ref="AX47:BA47"/>
    <mergeCell ref="BB47:BE47"/>
    <mergeCell ref="A48:BE48"/>
    <mergeCell ref="AJ45:AO45"/>
    <mergeCell ref="AP45:AS45"/>
    <mergeCell ref="AT45:AW45"/>
    <mergeCell ref="AX45:BA45"/>
    <mergeCell ref="BB45:BE45"/>
    <mergeCell ref="A46:D46"/>
    <mergeCell ref="E46:L46"/>
    <mergeCell ref="M46:P46"/>
    <mergeCell ref="Q46:S46"/>
    <mergeCell ref="T46:W46"/>
    <mergeCell ref="X44:AA44"/>
    <mergeCell ref="AB44:AE44"/>
    <mergeCell ref="AF44:AI44"/>
    <mergeCell ref="AJ44:AO44"/>
    <mergeCell ref="AP44:AS44"/>
    <mergeCell ref="AT44:AW44"/>
    <mergeCell ref="AX44:BA44"/>
    <mergeCell ref="BB44:BE44"/>
    <mergeCell ref="A45:D45"/>
    <mergeCell ref="E45:L45"/>
    <mergeCell ref="M45:P45"/>
    <mergeCell ref="Q45:S45"/>
    <mergeCell ref="T45:W45"/>
    <mergeCell ref="X45:AA45"/>
    <mergeCell ref="AB45:AE45"/>
    <mergeCell ref="AF45:AI45"/>
    <mergeCell ref="AJ43:AO43"/>
    <mergeCell ref="AP43:AS43"/>
    <mergeCell ref="AT43:AW43"/>
    <mergeCell ref="AX43:BA43"/>
    <mergeCell ref="BB43:BE43"/>
    <mergeCell ref="A44:D44"/>
    <mergeCell ref="E44:L44"/>
    <mergeCell ref="M44:P44"/>
    <mergeCell ref="Q44:S44"/>
    <mergeCell ref="T44:W44"/>
    <mergeCell ref="X42:AA42"/>
    <mergeCell ref="AB42:AE42"/>
    <mergeCell ref="AF42:AI42"/>
    <mergeCell ref="AJ42:AO42"/>
    <mergeCell ref="AP42:AS42"/>
    <mergeCell ref="AT42:AW42"/>
    <mergeCell ref="AX42:BA42"/>
    <mergeCell ref="BB42:BE42"/>
    <mergeCell ref="A43:D43"/>
    <mergeCell ref="E43:L43"/>
    <mergeCell ref="M43:P43"/>
    <mergeCell ref="Q43:S43"/>
    <mergeCell ref="T43:W43"/>
    <mergeCell ref="X43:AA43"/>
    <mergeCell ref="AB43:AE43"/>
    <mergeCell ref="AF43:AI43"/>
    <mergeCell ref="AJ41:AO41"/>
    <mergeCell ref="AP41:AS41"/>
    <mergeCell ref="AT41:AW41"/>
    <mergeCell ref="AX41:BA41"/>
    <mergeCell ref="BB41:BE41"/>
    <mergeCell ref="A42:D42"/>
    <mergeCell ref="E42:L42"/>
    <mergeCell ref="M42:P42"/>
    <mergeCell ref="Q42:S42"/>
    <mergeCell ref="T42:W42"/>
    <mergeCell ref="X40:AA40"/>
    <mergeCell ref="AB40:AE40"/>
    <mergeCell ref="AF40:AI40"/>
    <mergeCell ref="AJ40:AO40"/>
    <mergeCell ref="AP40:AS40"/>
    <mergeCell ref="AT40:AW40"/>
    <mergeCell ref="AX40:BA40"/>
    <mergeCell ref="BB40:BE40"/>
    <mergeCell ref="A41:D41"/>
    <mergeCell ref="E41:L41"/>
    <mergeCell ref="M41:P41"/>
    <mergeCell ref="Q41:S41"/>
    <mergeCell ref="T41:W41"/>
    <mergeCell ref="X41:AA41"/>
    <mergeCell ref="AB41:AE41"/>
    <mergeCell ref="AF41:AI41"/>
    <mergeCell ref="AJ39:AO39"/>
    <mergeCell ref="AP39:AS39"/>
    <mergeCell ref="AT39:AW39"/>
    <mergeCell ref="AX39:BA39"/>
    <mergeCell ref="BB39:BE39"/>
    <mergeCell ref="A40:D40"/>
    <mergeCell ref="E40:L40"/>
    <mergeCell ref="M40:P40"/>
    <mergeCell ref="Q40:S40"/>
    <mergeCell ref="T40:W40"/>
    <mergeCell ref="X38:AA38"/>
    <mergeCell ref="AB38:AE38"/>
    <mergeCell ref="AF38:AI38"/>
    <mergeCell ref="AJ38:AO38"/>
    <mergeCell ref="AP38:AS38"/>
    <mergeCell ref="AT38:AW38"/>
    <mergeCell ref="AX38:BA38"/>
    <mergeCell ref="BB38:BE38"/>
    <mergeCell ref="A39:D39"/>
    <mergeCell ref="E39:L39"/>
    <mergeCell ref="M39:P39"/>
    <mergeCell ref="Q39:S39"/>
    <mergeCell ref="T39:W39"/>
    <mergeCell ref="X39:AA39"/>
    <mergeCell ref="AB39:AE39"/>
    <mergeCell ref="AF39:AI39"/>
    <mergeCell ref="AP36:AS36"/>
    <mergeCell ref="AT36:AW36"/>
    <mergeCell ref="AX36:BA36"/>
    <mergeCell ref="BB36:BE36"/>
    <mergeCell ref="A37:BE37"/>
    <mergeCell ref="A38:D38"/>
    <mergeCell ref="E38:L38"/>
    <mergeCell ref="M38:P38"/>
    <mergeCell ref="Q38:S38"/>
    <mergeCell ref="T38:W38"/>
    <mergeCell ref="AB35:AE35"/>
    <mergeCell ref="AF35:AI35"/>
    <mergeCell ref="AJ35:AO35"/>
    <mergeCell ref="AP35:AS35"/>
    <mergeCell ref="AT35:AW35"/>
    <mergeCell ref="AX35:BA35"/>
    <mergeCell ref="BB35:BE35"/>
    <mergeCell ref="A36:D36"/>
    <mergeCell ref="E36:L36"/>
    <mergeCell ref="M36:P36"/>
    <mergeCell ref="Q36:S36"/>
    <mergeCell ref="T36:W36"/>
    <mergeCell ref="X36:AA36"/>
    <mergeCell ref="AB36:AE36"/>
    <mergeCell ref="AF36:AI36"/>
    <mergeCell ref="AJ36:AO36"/>
    <mergeCell ref="AP34:AS34"/>
    <mergeCell ref="AT34:AW34"/>
    <mergeCell ref="AX34:BA34"/>
    <mergeCell ref="BB34:BE34"/>
    <mergeCell ref="A35:D35"/>
    <mergeCell ref="E35:L35"/>
    <mergeCell ref="M35:P35"/>
    <mergeCell ref="Q35:S35"/>
    <mergeCell ref="T35:W35"/>
    <mergeCell ref="X35:AA35"/>
    <mergeCell ref="AB33:AE33"/>
    <mergeCell ref="AF33:AI33"/>
    <mergeCell ref="AJ33:AO33"/>
    <mergeCell ref="AP33:AS33"/>
    <mergeCell ref="AT33:AW33"/>
    <mergeCell ref="AX33:BA33"/>
    <mergeCell ref="BB33:BE33"/>
    <mergeCell ref="A34:D34"/>
    <mergeCell ref="E34:L34"/>
    <mergeCell ref="M34:P34"/>
    <mergeCell ref="Q34:S34"/>
    <mergeCell ref="T34:W34"/>
    <mergeCell ref="X34:AA34"/>
    <mergeCell ref="AB34:AE34"/>
    <mergeCell ref="AF34:AI34"/>
    <mergeCell ref="AJ34:AO34"/>
    <mergeCell ref="AP32:AS32"/>
    <mergeCell ref="AT32:AW32"/>
    <mergeCell ref="AX32:BA32"/>
    <mergeCell ref="BB32:BE32"/>
    <mergeCell ref="A33:D33"/>
    <mergeCell ref="E33:L33"/>
    <mergeCell ref="M33:P33"/>
    <mergeCell ref="Q33:S33"/>
    <mergeCell ref="T33:W33"/>
    <mergeCell ref="X33:AA33"/>
    <mergeCell ref="AB31:AE31"/>
    <mergeCell ref="AF31:AI31"/>
    <mergeCell ref="AJ31:AO31"/>
    <mergeCell ref="AP31:AS31"/>
    <mergeCell ref="AT31:AW31"/>
    <mergeCell ref="AX31:BA31"/>
    <mergeCell ref="BB31:BE31"/>
    <mergeCell ref="A32:D32"/>
    <mergeCell ref="E32:L32"/>
    <mergeCell ref="M32:P32"/>
    <mergeCell ref="Q32:S32"/>
    <mergeCell ref="T32:W32"/>
    <mergeCell ref="X32:AA32"/>
    <mergeCell ref="AB32:AE32"/>
    <mergeCell ref="AF32:AI32"/>
    <mergeCell ref="AJ32:AO32"/>
    <mergeCell ref="AP30:AS30"/>
    <mergeCell ref="AT30:AW30"/>
    <mergeCell ref="AX30:BA30"/>
    <mergeCell ref="BB30:BE30"/>
    <mergeCell ref="A31:D31"/>
    <mergeCell ref="E31:L31"/>
    <mergeCell ref="M31:P31"/>
    <mergeCell ref="Q31:S31"/>
    <mergeCell ref="T31:W31"/>
    <mergeCell ref="X31:AA31"/>
    <mergeCell ref="A29:D29"/>
    <mergeCell ref="E29:L29"/>
    <mergeCell ref="M29:P29"/>
    <mergeCell ref="Q29:S29"/>
    <mergeCell ref="T29:W29"/>
    <mergeCell ref="X29:AA29"/>
    <mergeCell ref="AB29:AE29"/>
    <mergeCell ref="AF29:AI29"/>
    <mergeCell ref="AJ29:AO29"/>
    <mergeCell ref="AP29:AS29"/>
    <mergeCell ref="AT29:AW29"/>
    <mergeCell ref="AX29:BA29"/>
    <mergeCell ref="BB29:BE29"/>
    <mergeCell ref="A30:D30"/>
    <mergeCell ref="E30:L30"/>
    <mergeCell ref="M30:P30"/>
    <mergeCell ref="Q30:S30"/>
    <mergeCell ref="T30:W30"/>
    <mergeCell ref="X30:AA30"/>
    <mergeCell ref="AB30:AE30"/>
    <mergeCell ref="AF30:AI30"/>
    <mergeCell ref="AJ30:AO30"/>
    <mergeCell ref="X26:AA26"/>
    <mergeCell ref="AB26:AE26"/>
    <mergeCell ref="AF26:AI26"/>
    <mergeCell ref="AJ26:AO26"/>
    <mergeCell ref="AP26:AS26"/>
    <mergeCell ref="AT26:AW26"/>
    <mergeCell ref="AX26:BA26"/>
    <mergeCell ref="BB26:BE26"/>
    <mergeCell ref="A27:BE27"/>
    <mergeCell ref="A28:D28"/>
    <mergeCell ref="E28:L28"/>
    <mergeCell ref="M28:P28"/>
    <mergeCell ref="Q28:S28"/>
    <mergeCell ref="T28:W28"/>
    <mergeCell ref="X28:AA28"/>
    <mergeCell ref="AB28:AE28"/>
    <mergeCell ref="AF28:AI28"/>
    <mergeCell ref="AJ28:AO28"/>
    <mergeCell ref="AP28:AS28"/>
    <mergeCell ref="AT28:AW28"/>
    <mergeCell ref="AX28:BA28"/>
    <mergeCell ref="BB28:BE28"/>
    <mergeCell ref="AJ25:AO25"/>
    <mergeCell ref="AP25:AS25"/>
    <mergeCell ref="AT25:AW25"/>
    <mergeCell ref="AX25:BA25"/>
    <mergeCell ref="BB25:BE25"/>
    <mergeCell ref="A26:D26"/>
    <mergeCell ref="E26:L26"/>
    <mergeCell ref="M26:P26"/>
    <mergeCell ref="Q26:S26"/>
    <mergeCell ref="T26:W26"/>
    <mergeCell ref="X24:AA24"/>
    <mergeCell ref="AB24:AE24"/>
    <mergeCell ref="AF24:AI24"/>
    <mergeCell ref="AJ24:AO24"/>
    <mergeCell ref="AP24:AS24"/>
    <mergeCell ref="AT24:AW24"/>
    <mergeCell ref="AX24:BA24"/>
    <mergeCell ref="BB24:BE24"/>
    <mergeCell ref="A25:D25"/>
    <mergeCell ref="E25:L25"/>
    <mergeCell ref="M25:P25"/>
    <mergeCell ref="Q25:S25"/>
    <mergeCell ref="T25:W25"/>
    <mergeCell ref="X25:AA25"/>
    <mergeCell ref="AB25:AE25"/>
    <mergeCell ref="AF25:AI25"/>
    <mergeCell ref="AJ23:AO23"/>
    <mergeCell ref="AP23:AS23"/>
    <mergeCell ref="AT23:AW23"/>
    <mergeCell ref="AX23:BA23"/>
    <mergeCell ref="BB23:BE23"/>
    <mergeCell ref="A24:D24"/>
    <mergeCell ref="E24:L24"/>
    <mergeCell ref="M24:P24"/>
    <mergeCell ref="Q24:S24"/>
    <mergeCell ref="T24:W24"/>
    <mergeCell ref="X22:AA22"/>
    <mergeCell ref="AB22:AE22"/>
    <mergeCell ref="AF22:AI22"/>
    <mergeCell ref="AJ22:AO22"/>
    <mergeCell ref="AP22:AS22"/>
    <mergeCell ref="AT22:AW22"/>
    <mergeCell ref="AX22:BA22"/>
    <mergeCell ref="BB22:BE22"/>
    <mergeCell ref="A23:D23"/>
    <mergeCell ref="E23:L23"/>
    <mergeCell ref="M23:P23"/>
    <mergeCell ref="Q23:S23"/>
    <mergeCell ref="T23:W23"/>
    <mergeCell ref="X23:AA23"/>
    <mergeCell ref="AB23:AE23"/>
    <mergeCell ref="AF23:AI23"/>
    <mergeCell ref="AJ21:AO21"/>
    <mergeCell ref="AP21:AS21"/>
    <mergeCell ref="AT21:AW21"/>
    <mergeCell ref="AX21:BA21"/>
    <mergeCell ref="BB21:BE21"/>
    <mergeCell ref="A22:D22"/>
    <mergeCell ref="E22:L22"/>
    <mergeCell ref="M22:P22"/>
    <mergeCell ref="Q22:S22"/>
    <mergeCell ref="T22:W22"/>
    <mergeCell ref="X20:AA20"/>
    <mergeCell ref="AB20:AE20"/>
    <mergeCell ref="AF20:AI20"/>
    <mergeCell ref="AJ20:AO20"/>
    <mergeCell ref="AP20:AS20"/>
    <mergeCell ref="AT20:AW20"/>
    <mergeCell ref="AX20:BA20"/>
    <mergeCell ref="BB20:BE20"/>
    <mergeCell ref="A21:D21"/>
    <mergeCell ref="E21:L21"/>
    <mergeCell ref="M21:P21"/>
    <mergeCell ref="Q21:S21"/>
    <mergeCell ref="T21:W21"/>
    <mergeCell ref="X21:AA21"/>
    <mergeCell ref="AB21:AE21"/>
    <mergeCell ref="AF21:AI21"/>
    <mergeCell ref="AJ19:AO19"/>
    <mergeCell ref="AP19:AS19"/>
    <mergeCell ref="AT19:AW19"/>
    <mergeCell ref="AX19:BA19"/>
    <mergeCell ref="BB19:BE19"/>
    <mergeCell ref="A20:D20"/>
    <mergeCell ref="E20:L20"/>
    <mergeCell ref="M20:P20"/>
    <mergeCell ref="Q20:S20"/>
    <mergeCell ref="T20:W20"/>
    <mergeCell ref="X18:AA18"/>
    <mergeCell ref="AB18:AE18"/>
    <mergeCell ref="AF18:AI18"/>
    <mergeCell ref="AJ18:AO18"/>
    <mergeCell ref="AP18:AS18"/>
    <mergeCell ref="AT18:AW18"/>
    <mergeCell ref="AX18:BA18"/>
    <mergeCell ref="BB18:BE18"/>
    <mergeCell ref="A19:D19"/>
    <mergeCell ref="E19:L19"/>
    <mergeCell ref="M19:P19"/>
    <mergeCell ref="Q19:S19"/>
    <mergeCell ref="T19:W19"/>
    <mergeCell ref="X19:AA19"/>
    <mergeCell ref="AB19:AE19"/>
    <mergeCell ref="AF19:AI19"/>
    <mergeCell ref="AJ17:AO17"/>
    <mergeCell ref="AP17:AS17"/>
    <mergeCell ref="AT17:AW17"/>
    <mergeCell ref="AX17:BA17"/>
    <mergeCell ref="BB17:BE17"/>
    <mergeCell ref="A18:D18"/>
    <mergeCell ref="E18:L18"/>
    <mergeCell ref="M18:P18"/>
    <mergeCell ref="Q18:S18"/>
    <mergeCell ref="T18:W18"/>
    <mergeCell ref="A15:D15"/>
    <mergeCell ref="E15:L15"/>
    <mergeCell ref="M15:P15"/>
    <mergeCell ref="Q15:S15"/>
    <mergeCell ref="T15:W15"/>
    <mergeCell ref="X15:AA15"/>
    <mergeCell ref="AB15:AE15"/>
    <mergeCell ref="AF15:AI15"/>
    <mergeCell ref="AJ15:AO15"/>
    <mergeCell ref="AP15:AS15"/>
    <mergeCell ref="AT15:AW15"/>
    <mergeCell ref="AX15:BA15"/>
    <mergeCell ref="BB15:BE15"/>
    <mergeCell ref="A16:BE16"/>
    <mergeCell ref="A17:D17"/>
    <mergeCell ref="E17:L17"/>
    <mergeCell ref="M17:P17"/>
    <mergeCell ref="Q17:S17"/>
    <mergeCell ref="T17:W17"/>
    <mergeCell ref="X17:AA17"/>
    <mergeCell ref="AB17:AE17"/>
    <mergeCell ref="AF17:AI17"/>
    <mergeCell ref="AP12:AS14"/>
    <mergeCell ref="AT12:BE12"/>
    <mergeCell ref="T13:W14"/>
    <mergeCell ref="X13:AA14"/>
    <mergeCell ref="AB13:AE14"/>
    <mergeCell ref="AF13:AI14"/>
    <mergeCell ref="AT13:AW14"/>
    <mergeCell ref="AX13:BE13"/>
    <mergeCell ref="AX14:BA14"/>
    <mergeCell ref="BB14:BE14"/>
    <mergeCell ref="A8:BE8"/>
    <mergeCell ref="A9:BE9"/>
    <mergeCell ref="A11:D14"/>
    <mergeCell ref="E11:L14"/>
    <mergeCell ref="M11:P14"/>
    <mergeCell ref="Q11:S14"/>
    <mergeCell ref="T11:AA12"/>
    <mergeCell ref="AB11:AI12"/>
    <mergeCell ref="AJ11:AO14"/>
    <mergeCell ref="AP11:BE11"/>
  </mergeCells>
  <printOptions horizontalCentered="1" verticalCentered="1"/>
  <pageMargins left="0.19685039370078741" right="0.19685039370078741" top="0.27559055118110237" bottom="0.19685039370078741" header="0" footer="0"/>
  <pageSetup paperSize="9" scale="44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кап.ремонт</vt:lpstr>
      <vt:lpstr>'2018 кап.ремонт'!Область_печати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Vedinz</dc:creator>
  <cp:lastModifiedBy>Vedinz</cp:lastModifiedBy>
  <dcterms:created xsi:type="dcterms:W3CDTF">2018-04-26T06:45:19Z</dcterms:created>
  <dcterms:modified xsi:type="dcterms:W3CDTF">2018-04-26T06:45:42Z</dcterms:modified>
</cp:coreProperties>
</file>