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YandexDisk\Документы\работа идеология\"/>
    </mc:Choice>
  </mc:AlternateContent>
  <bookViews>
    <workbookView xWindow="120" yWindow="15" windowWidth="19035" windowHeight="7170"/>
  </bookViews>
  <sheets>
    <sheet name="2018 тек.ремонт" sheetId="2" r:id="rId1"/>
  </sheets>
  <calcPr calcId="152511"/>
</workbook>
</file>

<file path=xl/calcChain.xml><?xml version="1.0" encoding="utf-8"?>
<calcChain xmlns="http://schemas.openxmlformats.org/spreadsheetml/2006/main">
  <c r="E73" i="2" l="1"/>
  <c r="E72" i="2"/>
  <c r="D72" i="2"/>
  <c r="E71" i="2"/>
  <c r="D71" i="2"/>
  <c r="E70" i="2"/>
  <c r="E69" i="2"/>
  <c r="E68" i="2"/>
  <c r="E67" i="2"/>
  <c r="D67" i="2"/>
  <c r="E66" i="2"/>
  <c r="D66" i="2"/>
  <c r="E65" i="2"/>
  <c r="D65" i="2"/>
  <c r="E64" i="2"/>
  <c r="D64" i="2"/>
  <c r="E63" i="2"/>
  <c r="E74" i="2" s="1"/>
  <c r="D63" i="2"/>
  <c r="E61" i="2"/>
</calcChain>
</file>

<file path=xl/sharedStrings.xml><?xml version="1.0" encoding="utf-8"?>
<sst xmlns="http://schemas.openxmlformats.org/spreadsheetml/2006/main" count="287" uniqueCount="91">
  <si>
    <t>УТВЕРЖДЕНО</t>
  </si>
  <si>
    <t>Заместитель генерального директора</t>
  </si>
  <si>
    <t>КЖУП "Чечерское"</t>
  </si>
  <si>
    <t>СОГЛАСОВАНО</t>
  </si>
  <si>
    <t xml:space="preserve">                              СОГЛАСОВАНО</t>
  </si>
  <si>
    <t xml:space="preserve">                              Заместитель председателя</t>
  </si>
  <si>
    <t>Приказом директора</t>
  </si>
  <si>
    <t>ГО "ЖКХ Гомельской области"</t>
  </si>
  <si>
    <t xml:space="preserve">                              Чечерского райисполкома</t>
  </si>
  <si>
    <t>_______________  О.В.Спиридонов</t>
  </si>
  <si>
    <t xml:space="preserve">                               ______________  А.В.Кужель</t>
  </si>
  <si>
    <t>от "___" __________ 2018г. №_____</t>
  </si>
  <si>
    <t>"______"_______________ 2018г.</t>
  </si>
  <si>
    <t xml:space="preserve">                              "_____"_____________ 2018г.</t>
  </si>
  <si>
    <t>ГОДОВОЙ    ПЛАН</t>
  </si>
  <si>
    <t xml:space="preserve">ТЕКУЩЕГО  РЕМОНТА  ЖИЛИЩНОГО  ФОНДА </t>
  </si>
  <si>
    <t>НА  2018  ГОД</t>
  </si>
  <si>
    <t xml:space="preserve">Адрес дома </t>
  </si>
  <si>
    <t>Вид работ</t>
  </si>
  <si>
    <t>Ед.изм.</t>
  </si>
  <si>
    <t>Объем работ</t>
  </si>
  <si>
    <t>Ориентировочная стоимость</t>
  </si>
  <si>
    <t>Сроки выполнения</t>
  </si>
  <si>
    <t xml:space="preserve">начало </t>
  </si>
  <si>
    <t>окончание</t>
  </si>
  <si>
    <t>1.Источник финансирования: средства местных бюджетов</t>
  </si>
  <si>
    <t>Советская, 62А</t>
  </si>
  <si>
    <t>Ремонт рулонной мягкой кровли в 2 слоя</t>
  </si>
  <si>
    <r>
      <t>100м</t>
    </r>
    <r>
      <rPr>
        <sz val="20"/>
        <color theme="1"/>
        <rFont val="Calibri"/>
        <family val="2"/>
        <charset val="204"/>
      </rPr>
      <t>²</t>
    </r>
  </si>
  <si>
    <t>апрель</t>
  </si>
  <si>
    <t>Новая, 2</t>
  </si>
  <si>
    <t>май</t>
  </si>
  <si>
    <t>Садовая, 5</t>
  </si>
  <si>
    <t>Трудовая, 1</t>
  </si>
  <si>
    <t>Комарова, 6</t>
  </si>
  <si>
    <t xml:space="preserve">апрель </t>
  </si>
  <si>
    <t>Советская, 51</t>
  </si>
  <si>
    <t>Школьная, 1 в н.п.Меркуловичи</t>
  </si>
  <si>
    <t>Новая, 48 в н.п.Беляевка</t>
  </si>
  <si>
    <t>июнь</t>
  </si>
  <si>
    <t>Ленина, 18 в н.п.Ровковичи</t>
  </si>
  <si>
    <t>Октябрьская, 81</t>
  </si>
  <si>
    <t>Ремонт кровли из асбестоцементных листов</t>
  </si>
  <si>
    <t>март</t>
  </si>
  <si>
    <t>Советская, 32</t>
  </si>
  <si>
    <t>сентябрь</t>
  </si>
  <si>
    <t>Переулок Дзержинского, 3</t>
  </si>
  <si>
    <t>Садовая, 62 в н.п.Мотневичи</t>
  </si>
  <si>
    <t>Молодежная, 12 в н.п.Мотневичи</t>
  </si>
  <si>
    <t>Замковая, 6</t>
  </si>
  <si>
    <t>Первомайская, 12</t>
  </si>
  <si>
    <t>Советская, 62</t>
  </si>
  <si>
    <t>Устройство отмостки вокруг жилого дома</t>
  </si>
  <si>
    <t>Советская, 62Б</t>
  </si>
  <si>
    <t>Крестьянская, 8</t>
  </si>
  <si>
    <t>Ульянова, 19</t>
  </si>
  <si>
    <t>Ульянова, 21</t>
  </si>
  <si>
    <t>Совхозная, 21 в н.п.Ботвиново</t>
  </si>
  <si>
    <t>Совхозная, 1 в н.п.Меркуловичи</t>
  </si>
  <si>
    <t>Совхозная, 2 в н.п.Меркуловичи</t>
  </si>
  <si>
    <t>Совхозная, 3 в н.п.Меркуловичи</t>
  </si>
  <si>
    <t>Совхозная, 4 в н.п.Меркуловичи</t>
  </si>
  <si>
    <t>Ремонт приямков (4 шт)</t>
  </si>
  <si>
    <r>
      <t>100м</t>
    </r>
    <r>
      <rPr>
        <sz val="20"/>
        <color theme="1"/>
        <rFont val="Calibri"/>
        <family val="2"/>
        <charset val="204"/>
      </rPr>
      <t>³</t>
    </r>
  </si>
  <si>
    <t>Ремонт приямков (2 шт)</t>
  </si>
  <si>
    <t>Замена отдельных водосточных труб, желобов</t>
  </si>
  <si>
    <t>100м</t>
  </si>
  <si>
    <t>январь</t>
  </si>
  <si>
    <t>Замена заполнений дверных проемов</t>
  </si>
  <si>
    <t>Ремонт козырьков над балконами верхн. этажей</t>
  </si>
  <si>
    <t>Наровлянская, 16 в н.п.Ботвиново</t>
  </si>
  <si>
    <t>Восстановление облицовки стен со стор. фасада</t>
  </si>
  <si>
    <t>Дзержинского, 3</t>
  </si>
  <si>
    <t>Замена трубопроводов канализации</t>
  </si>
  <si>
    <t>Интернациональная, 13</t>
  </si>
  <si>
    <t>Советская, 53</t>
  </si>
  <si>
    <t>Новая, 4</t>
  </si>
  <si>
    <t>июль</t>
  </si>
  <si>
    <t>Советская, 34</t>
  </si>
  <si>
    <t>август</t>
  </si>
  <si>
    <t>50 Лет БССР, 16</t>
  </si>
  <si>
    <t>Первомайская, 9</t>
  </si>
  <si>
    <t>Ремонт входов в здание (входных групп)</t>
  </si>
  <si>
    <t>шт</t>
  </si>
  <si>
    <t>октябрь</t>
  </si>
  <si>
    <t>Советская, 49</t>
  </si>
  <si>
    <t>Устройство поручней при входе в подъезд</t>
  </si>
  <si>
    <t>ИТОГО:</t>
  </si>
  <si>
    <t xml:space="preserve">Ремонт приямков </t>
  </si>
  <si>
    <t xml:space="preserve">Заместитель директора КЖУП "Чечерское" ___________________  Е.Н.Надточеева </t>
  </si>
  <si>
    <t xml:space="preserve">Начальник участка "Жилфонд"                         ___________________  О.Н.Костюкова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</si>
</sst>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0"/>
      <name val="Arial"/>
    </font>
    <font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/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0" fontId="4" fillId="0" borderId="12" xfId="0" applyFont="1" applyBorder="1"/>
    <xf numFmtId="0" fontId="5" fillId="0" borderId="15" xfId="0" applyFont="1" applyBorder="1" applyAlignment="1">
      <alignment horizontal="center"/>
    </xf>
    <xf numFmtId="0" fontId="4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2" fontId="5" fillId="0" borderId="20" xfId="0" applyNumberFormat="1" applyFont="1" applyBorder="1"/>
    <xf numFmtId="0" fontId="5" fillId="0" borderId="20" xfId="0" applyFont="1" applyFill="1" applyBorder="1"/>
    <xf numFmtId="165" fontId="5" fillId="0" borderId="1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50" zoomScaleNormal="50" workbookViewId="0">
      <selection activeCell="A8" sqref="A8:G8"/>
    </sheetView>
  </sheetViews>
  <sheetFormatPr defaultRowHeight="12.75" x14ac:dyDescent="0.2"/>
  <cols>
    <col min="1" max="1" width="57.85546875" customWidth="1"/>
    <col min="2" max="2" width="80.140625" customWidth="1"/>
    <col min="3" max="3" width="13.85546875" customWidth="1"/>
    <col min="4" max="4" width="14.7109375" customWidth="1"/>
    <col min="5" max="5" width="20.140625" customWidth="1"/>
    <col min="6" max="6" width="17.7109375" customWidth="1"/>
    <col min="7" max="7" width="18.140625" customWidth="1"/>
  </cols>
  <sheetData>
    <row r="1" spans="1:7" ht="23.25" x14ac:dyDescent="0.35">
      <c r="A1" s="1" t="s">
        <v>3</v>
      </c>
      <c r="B1" s="1" t="s">
        <v>4</v>
      </c>
      <c r="C1" s="1"/>
      <c r="D1" s="1"/>
      <c r="E1" s="72" t="s">
        <v>0</v>
      </c>
      <c r="F1" s="72"/>
      <c r="G1" s="72"/>
    </row>
    <row r="2" spans="1:7" ht="23.25" x14ac:dyDescent="0.35">
      <c r="A2" s="1" t="s">
        <v>1</v>
      </c>
      <c r="B2" s="1" t="s">
        <v>5</v>
      </c>
      <c r="C2" s="1"/>
      <c r="D2" s="1"/>
      <c r="E2" s="72" t="s">
        <v>6</v>
      </c>
      <c r="F2" s="72"/>
      <c r="G2" s="72"/>
    </row>
    <row r="3" spans="1:7" ht="23.25" x14ac:dyDescent="0.35">
      <c r="A3" s="1" t="s">
        <v>7</v>
      </c>
      <c r="B3" s="1" t="s">
        <v>8</v>
      </c>
      <c r="C3" s="1"/>
      <c r="D3" s="1"/>
      <c r="E3" s="72" t="s">
        <v>2</v>
      </c>
      <c r="F3" s="72"/>
      <c r="G3" s="72"/>
    </row>
    <row r="4" spans="1:7" ht="23.25" x14ac:dyDescent="0.35">
      <c r="A4" s="1" t="s">
        <v>9</v>
      </c>
      <c r="B4" s="1" t="s">
        <v>10</v>
      </c>
      <c r="C4" s="1"/>
      <c r="D4" s="1"/>
      <c r="E4" s="72" t="s">
        <v>11</v>
      </c>
      <c r="F4" s="72"/>
      <c r="G4" s="72"/>
    </row>
    <row r="5" spans="1:7" ht="23.25" x14ac:dyDescent="0.35">
      <c r="A5" s="1" t="s">
        <v>12</v>
      </c>
      <c r="B5" s="1" t="s">
        <v>13</v>
      </c>
      <c r="C5" s="1"/>
      <c r="D5" s="1"/>
      <c r="E5" s="2"/>
      <c r="F5" s="2"/>
      <c r="G5" s="2"/>
    </row>
    <row r="6" spans="1:7" ht="23.25" x14ac:dyDescent="0.35">
      <c r="A6" s="1"/>
      <c r="B6" s="1"/>
      <c r="C6" s="1"/>
      <c r="D6" s="1"/>
      <c r="E6" s="2"/>
      <c r="F6" s="2"/>
      <c r="G6" s="2"/>
    </row>
    <row r="7" spans="1:7" ht="28.5" x14ac:dyDescent="0.45">
      <c r="A7" s="73" t="s">
        <v>14</v>
      </c>
      <c r="B7" s="73"/>
      <c r="C7" s="73"/>
      <c r="D7" s="73"/>
      <c r="E7" s="73"/>
      <c r="F7" s="73"/>
      <c r="G7" s="73"/>
    </row>
    <row r="8" spans="1:7" ht="28.5" x14ac:dyDescent="0.45">
      <c r="A8" s="73" t="s">
        <v>15</v>
      </c>
      <c r="B8" s="74"/>
      <c r="C8" s="74"/>
      <c r="D8" s="74"/>
      <c r="E8" s="74"/>
      <c r="F8" s="74"/>
      <c r="G8" s="74"/>
    </row>
    <row r="9" spans="1:7" ht="28.5" x14ac:dyDescent="0.45">
      <c r="A9" s="73" t="s">
        <v>16</v>
      </c>
      <c r="B9" s="74"/>
      <c r="C9" s="74"/>
      <c r="D9" s="74"/>
      <c r="E9" s="74"/>
      <c r="F9" s="74"/>
      <c r="G9" s="74"/>
    </row>
    <row r="11" spans="1:7" ht="26.25" x14ac:dyDescent="0.4">
      <c r="A11" s="75" t="s">
        <v>17</v>
      </c>
      <c r="B11" s="75" t="s">
        <v>18</v>
      </c>
      <c r="C11" s="75" t="s">
        <v>19</v>
      </c>
      <c r="D11" s="76" t="s">
        <v>20</v>
      </c>
      <c r="E11" s="77" t="s">
        <v>21</v>
      </c>
      <c r="F11" s="78" t="s">
        <v>22</v>
      </c>
      <c r="G11" s="78"/>
    </row>
    <row r="12" spans="1:7" ht="26.25" x14ac:dyDescent="0.2">
      <c r="A12" s="75"/>
      <c r="B12" s="75"/>
      <c r="C12" s="75"/>
      <c r="D12" s="76"/>
      <c r="E12" s="77"/>
      <c r="F12" s="3" t="s">
        <v>23</v>
      </c>
      <c r="G12" s="3" t="s">
        <v>24</v>
      </c>
    </row>
    <row r="13" spans="1:7" ht="27" thickBot="1" x14ac:dyDescent="0.45">
      <c r="A13" s="71" t="s">
        <v>25</v>
      </c>
      <c r="B13" s="71"/>
      <c r="C13" s="71"/>
      <c r="D13" s="71"/>
      <c r="E13" s="71"/>
      <c r="F13" s="71"/>
      <c r="G13" s="71"/>
    </row>
    <row r="14" spans="1:7" ht="26.25" x14ac:dyDescent="0.4">
      <c r="A14" s="4" t="s">
        <v>26</v>
      </c>
      <c r="B14" s="5" t="s">
        <v>27</v>
      </c>
      <c r="C14" s="6" t="s">
        <v>28</v>
      </c>
      <c r="D14" s="7">
        <v>3.5</v>
      </c>
      <c r="E14" s="8">
        <v>3718.08</v>
      </c>
      <c r="F14" s="9" t="s">
        <v>29</v>
      </c>
      <c r="G14" s="9" t="s">
        <v>29</v>
      </c>
    </row>
    <row r="15" spans="1:7" ht="26.25" x14ac:dyDescent="0.4">
      <c r="A15" s="10" t="s">
        <v>30</v>
      </c>
      <c r="B15" s="11" t="s">
        <v>27</v>
      </c>
      <c r="C15" s="12" t="s">
        <v>28</v>
      </c>
      <c r="D15" s="13">
        <v>3.5</v>
      </c>
      <c r="E15" s="14">
        <v>3651.42</v>
      </c>
      <c r="F15" s="15" t="s">
        <v>31</v>
      </c>
      <c r="G15" s="15" t="s">
        <v>31</v>
      </c>
    </row>
    <row r="16" spans="1:7" ht="26.25" x14ac:dyDescent="0.4">
      <c r="A16" s="10" t="s">
        <v>32</v>
      </c>
      <c r="B16" s="11" t="s">
        <v>27</v>
      </c>
      <c r="C16" s="12" t="s">
        <v>28</v>
      </c>
      <c r="D16" s="13">
        <v>1</v>
      </c>
      <c r="E16" s="14">
        <v>1051.78</v>
      </c>
      <c r="F16" s="15" t="s">
        <v>31</v>
      </c>
      <c r="G16" s="15" t="s">
        <v>31</v>
      </c>
    </row>
    <row r="17" spans="1:7" ht="26.25" x14ac:dyDescent="0.4">
      <c r="A17" s="10" t="s">
        <v>33</v>
      </c>
      <c r="B17" s="11" t="s">
        <v>27</v>
      </c>
      <c r="C17" s="12" t="s">
        <v>28</v>
      </c>
      <c r="D17" s="13">
        <v>3</v>
      </c>
      <c r="E17" s="14">
        <v>3126.82</v>
      </c>
      <c r="F17" s="15" t="s">
        <v>31</v>
      </c>
      <c r="G17" s="15" t="s">
        <v>31</v>
      </c>
    </row>
    <row r="18" spans="1:7" ht="26.25" x14ac:dyDescent="0.4">
      <c r="A18" s="10" t="s">
        <v>34</v>
      </c>
      <c r="B18" s="11" t="s">
        <v>27</v>
      </c>
      <c r="C18" s="12" t="s">
        <v>28</v>
      </c>
      <c r="D18" s="13">
        <v>1.5</v>
      </c>
      <c r="E18" s="14">
        <v>1570.1</v>
      </c>
      <c r="F18" s="15" t="s">
        <v>35</v>
      </c>
      <c r="G18" s="15" t="s">
        <v>35</v>
      </c>
    </row>
    <row r="19" spans="1:7" ht="26.25" x14ac:dyDescent="0.4">
      <c r="A19" s="10" t="s">
        <v>36</v>
      </c>
      <c r="B19" s="11" t="s">
        <v>27</v>
      </c>
      <c r="C19" s="12" t="s">
        <v>28</v>
      </c>
      <c r="D19" s="13">
        <v>2.5</v>
      </c>
      <c r="E19" s="14">
        <v>2588.2800000000002</v>
      </c>
      <c r="F19" s="15" t="s">
        <v>29</v>
      </c>
      <c r="G19" s="15" t="s">
        <v>29</v>
      </c>
    </row>
    <row r="20" spans="1:7" ht="26.25" x14ac:dyDescent="0.4">
      <c r="A20" s="10" t="s">
        <v>37</v>
      </c>
      <c r="B20" s="11" t="s">
        <v>27</v>
      </c>
      <c r="C20" s="12" t="s">
        <v>28</v>
      </c>
      <c r="D20" s="13">
        <v>2</v>
      </c>
      <c r="E20" s="14">
        <v>2106.9</v>
      </c>
      <c r="F20" s="15" t="s">
        <v>31</v>
      </c>
      <c r="G20" s="15" t="s">
        <v>31</v>
      </c>
    </row>
    <row r="21" spans="1:7" ht="26.25" x14ac:dyDescent="0.4">
      <c r="A21" s="10" t="s">
        <v>38</v>
      </c>
      <c r="B21" s="11" t="s">
        <v>27</v>
      </c>
      <c r="C21" s="12" t="s">
        <v>28</v>
      </c>
      <c r="D21" s="13">
        <v>0.3</v>
      </c>
      <c r="E21" s="14">
        <v>368.17</v>
      </c>
      <c r="F21" s="15" t="s">
        <v>39</v>
      </c>
      <c r="G21" s="15" t="s">
        <v>39</v>
      </c>
    </row>
    <row r="22" spans="1:7" ht="27" thickBot="1" x14ac:dyDescent="0.45">
      <c r="A22" s="16" t="s">
        <v>40</v>
      </c>
      <c r="B22" s="17" t="s">
        <v>27</v>
      </c>
      <c r="C22" s="18" t="s">
        <v>28</v>
      </c>
      <c r="D22" s="19">
        <v>0.3</v>
      </c>
      <c r="E22" s="20">
        <v>366.78</v>
      </c>
      <c r="F22" s="21" t="s">
        <v>31</v>
      </c>
      <c r="G22" s="21" t="s">
        <v>31</v>
      </c>
    </row>
    <row r="23" spans="1:7" ht="26.25" x14ac:dyDescent="0.4">
      <c r="A23" s="4" t="s">
        <v>41</v>
      </c>
      <c r="B23" s="5" t="s">
        <v>42</v>
      </c>
      <c r="C23" s="6" t="s">
        <v>28</v>
      </c>
      <c r="D23" s="7">
        <v>0.6</v>
      </c>
      <c r="E23" s="8">
        <v>557.85</v>
      </c>
      <c r="F23" s="9" t="s">
        <v>43</v>
      </c>
      <c r="G23" s="9" t="s">
        <v>43</v>
      </c>
    </row>
    <row r="24" spans="1:7" ht="26.25" x14ac:dyDescent="0.4">
      <c r="A24" s="10" t="s">
        <v>44</v>
      </c>
      <c r="B24" s="22" t="s">
        <v>42</v>
      </c>
      <c r="C24" s="12" t="s">
        <v>28</v>
      </c>
      <c r="D24" s="13">
        <v>3</v>
      </c>
      <c r="E24" s="14">
        <v>3022.97</v>
      </c>
      <c r="F24" s="15" t="s">
        <v>45</v>
      </c>
      <c r="G24" s="15" t="s">
        <v>45</v>
      </c>
    </row>
    <row r="25" spans="1:7" ht="26.25" x14ac:dyDescent="0.4">
      <c r="A25" s="10" t="s">
        <v>46</v>
      </c>
      <c r="B25" s="22" t="s">
        <v>42</v>
      </c>
      <c r="C25" s="12" t="s">
        <v>28</v>
      </c>
      <c r="D25" s="13">
        <v>1.5</v>
      </c>
      <c r="E25" s="14">
        <v>1390.37</v>
      </c>
      <c r="F25" s="15" t="s">
        <v>45</v>
      </c>
      <c r="G25" s="15" t="s">
        <v>45</v>
      </c>
    </row>
    <row r="26" spans="1:7" ht="26.25" x14ac:dyDescent="0.4">
      <c r="A26" s="10" t="s">
        <v>47</v>
      </c>
      <c r="B26" s="22" t="s">
        <v>42</v>
      </c>
      <c r="C26" s="12" t="s">
        <v>28</v>
      </c>
      <c r="D26" s="13">
        <v>0.2</v>
      </c>
      <c r="E26" s="14">
        <v>230.81</v>
      </c>
      <c r="F26" s="15" t="s">
        <v>43</v>
      </c>
      <c r="G26" s="15" t="s">
        <v>43</v>
      </c>
    </row>
    <row r="27" spans="1:7" ht="26.25" x14ac:dyDescent="0.4">
      <c r="A27" s="10" t="s">
        <v>48</v>
      </c>
      <c r="B27" s="22" t="s">
        <v>42</v>
      </c>
      <c r="C27" s="12" t="s">
        <v>28</v>
      </c>
      <c r="D27" s="13">
        <v>0.5</v>
      </c>
      <c r="E27" s="14">
        <v>325.08999999999997</v>
      </c>
      <c r="F27" s="15" t="s">
        <v>43</v>
      </c>
      <c r="G27" s="15" t="s">
        <v>43</v>
      </c>
    </row>
    <row r="28" spans="1:7" ht="26.25" x14ac:dyDescent="0.4">
      <c r="A28" s="10" t="s">
        <v>49</v>
      </c>
      <c r="B28" s="22" t="s">
        <v>42</v>
      </c>
      <c r="C28" s="12" t="s">
        <v>28</v>
      </c>
      <c r="D28" s="13">
        <v>0.5</v>
      </c>
      <c r="E28" s="14">
        <v>323.98</v>
      </c>
      <c r="F28" s="15" t="s">
        <v>43</v>
      </c>
      <c r="G28" s="15" t="s">
        <v>43</v>
      </c>
    </row>
    <row r="29" spans="1:7" ht="27" thickBot="1" x14ac:dyDescent="0.45">
      <c r="A29" s="16" t="s">
        <v>50</v>
      </c>
      <c r="B29" s="23" t="s">
        <v>42</v>
      </c>
      <c r="C29" s="18" t="s">
        <v>28</v>
      </c>
      <c r="D29" s="19">
        <v>0.5</v>
      </c>
      <c r="E29" s="20">
        <v>323.98</v>
      </c>
      <c r="F29" s="21" t="s">
        <v>43</v>
      </c>
      <c r="G29" s="21" t="s">
        <v>43</v>
      </c>
    </row>
    <row r="30" spans="1:7" ht="26.25" x14ac:dyDescent="0.4">
      <c r="A30" s="24" t="s">
        <v>51</v>
      </c>
      <c r="B30" s="8" t="s">
        <v>52</v>
      </c>
      <c r="C30" s="25" t="s">
        <v>28</v>
      </c>
      <c r="D30" s="26">
        <v>0.7</v>
      </c>
      <c r="E30" s="8">
        <v>314.76</v>
      </c>
      <c r="F30" s="9" t="s">
        <v>45</v>
      </c>
      <c r="G30" s="9" t="s">
        <v>45</v>
      </c>
    </row>
    <row r="31" spans="1:7" ht="26.25" x14ac:dyDescent="0.4">
      <c r="A31" s="27" t="s">
        <v>26</v>
      </c>
      <c r="B31" s="28" t="s">
        <v>52</v>
      </c>
      <c r="C31" s="29" t="s">
        <v>28</v>
      </c>
      <c r="D31" s="30">
        <v>0.7</v>
      </c>
      <c r="E31" s="14">
        <v>314.76</v>
      </c>
      <c r="F31" s="15" t="s">
        <v>45</v>
      </c>
      <c r="G31" s="15" t="s">
        <v>45</v>
      </c>
    </row>
    <row r="32" spans="1:7" ht="26.25" x14ac:dyDescent="0.4">
      <c r="A32" s="27" t="s">
        <v>53</v>
      </c>
      <c r="B32" s="28" t="s">
        <v>52</v>
      </c>
      <c r="C32" s="29" t="s">
        <v>28</v>
      </c>
      <c r="D32" s="30">
        <v>0.4</v>
      </c>
      <c r="E32" s="14">
        <v>179.86</v>
      </c>
      <c r="F32" s="15" t="s">
        <v>45</v>
      </c>
      <c r="G32" s="15" t="s">
        <v>45</v>
      </c>
    </row>
    <row r="33" spans="1:7" ht="26.25" x14ac:dyDescent="0.4">
      <c r="A33" s="27" t="s">
        <v>54</v>
      </c>
      <c r="B33" s="28" t="s">
        <v>52</v>
      </c>
      <c r="C33" s="29" t="s">
        <v>28</v>
      </c>
      <c r="D33" s="30">
        <v>0.8</v>
      </c>
      <c r="E33" s="14">
        <v>359.73</v>
      </c>
      <c r="F33" s="15" t="s">
        <v>45</v>
      </c>
      <c r="G33" s="15" t="s">
        <v>45</v>
      </c>
    </row>
    <row r="34" spans="1:7" ht="26.25" x14ac:dyDescent="0.4">
      <c r="A34" s="27" t="s">
        <v>55</v>
      </c>
      <c r="B34" s="28" t="s">
        <v>52</v>
      </c>
      <c r="C34" s="29" t="s">
        <v>28</v>
      </c>
      <c r="D34" s="30">
        <v>0.3</v>
      </c>
      <c r="E34" s="14">
        <v>134.9</v>
      </c>
      <c r="F34" s="15" t="s">
        <v>45</v>
      </c>
      <c r="G34" s="15" t="s">
        <v>45</v>
      </c>
    </row>
    <row r="35" spans="1:7" ht="26.25" x14ac:dyDescent="0.4">
      <c r="A35" s="27" t="s">
        <v>56</v>
      </c>
      <c r="B35" s="28" t="s">
        <v>52</v>
      </c>
      <c r="C35" s="29" t="s">
        <v>28</v>
      </c>
      <c r="D35" s="30">
        <v>0.3</v>
      </c>
      <c r="E35" s="14">
        <v>134.9</v>
      </c>
      <c r="F35" s="15" t="s">
        <v>45</v>
      </c>
      <c r="G35" s="15" t="s">
        <v>45</v>
      </c>
    </row>
    <row r="36" spans="1:7" ht="26.25" x14ac:dyDescent="0.4">
      <c r="A36" s="27" t="s">
        <v>57</v>
      </c>
      <c r="B36" s="28" t="s">
        <v>52</v>
      </c>
      <c r="C36" s="29" t="s">
        <v>28</v>
      </c>
      <c r="D36" s="30">
        <v>0.8</v>
      </c>
      <c r="E36" s="14">
        <v>359.73</v>
      </c>
      <c r="F36" s="15" t="s">
        <v>31</v>
      </c>
      <c r="G36" s="15" t="s">
        <v>31</v>
      </c>
    </row>
    <row r="37" spans="1:7" ht="26.25" x14ac:dyDescent="0.4">
      <c r="A37" s="27" t="s">
        <v>58</v>
      </c>
      <c r="B37" s="28" t="s">
        <v>52</v>
      </c>
      <c r="C37" s="29" t="s">
        <v>28</v>
      </c>
      <c r="D37" s="29">
        <v>0.36</v>
      </c>
      <c r="E37" s="14">
        <v>161.88</v>
      </c>
      <c r="F37" s="15" t="s">
        <v>31</v>
      </c>
      <c r="G37" s="15" t="s">
        <v>31</v>
      </c>
    </row>
    <row r="38" spans="1:7" ht="26.25" x14ac:dyDescent="0.4">
      <c r="A38" s="27" t="s">
        <v>59</v>
      </c>
      <c r="B38" s="28" t="s">
        <v>52</v>
      </c>
      <c r="C38" s="29" t="s">
        <v>28</v>
      </c>
      <c r="D38" s="29">
        <v>0.36</v>
      </c>
      <c r="E38" s="14">
        <v>161.88</v>
      </c>
      <c r="F38" s="15" t="s">
        <v>31</v>
      </c>
      <c r="G38" s="15" t="s">
        <v>31</v>
      </c>
    </row>
    <row r="39" spans="1:7" ht="26.25" x14ac:dyDescent="0.4">
      <c r="A39" s="27" t="s">
        <v>60</v>
      </c>
      <c r="B39" s="28" t="s">
        <v>52</v>
      </c>
      <c r="C39" s="29" t="s">
        <v>28</v>
      </c>
      <c r="D39" s="29">
        <v>0.36</v>
      </c>
      <c r="E39" s="14">
        <v>161.88</v>
      </c>
      <c r="F39" s="15" t="s">
        <v>31</v>
      </c>
      <c r="G39" s="15" t="s">
        <v>31</v>
      </c>
    </row>
    <row r="40" spans="1:7" ht="27" thickBot="1" x14ac:dyDescent="0.45">
      <c r="A40" s="31" t="s">
        <v>61</v>
      </c>
      <c r="B40" s="32" t="s">
        <v>52</v>
      </c>
      <c r="C40" s="33" t="s">
        <v>28</v>
      </c>
      <c r="D40" s="33">
        <v>0.36</v>
      </c>
      <c r="E40" s="20">
        <v>161.88</v>
      </c>
      <c r="F40" s="21" t="s">
        <v>31</v>
      </c>
      <c r="G40" s="21" t="s">
        <v>31</v>
      </c>
    </row>
    <row r="41" spans="1:7" ht="26.25" x14ac:dyDescent="0.4">
      <c r="A41" s="4" t="s">
        <v>54</v>
      </c>
      <c r="B41" s="5" t="s">
        <v>62</v>
      </c>
      <c r="C41" s="6" t="s">
        <v>63</v>
      </c>
      <c r="D41" s="6">
        <v>0.06</v>
      </c>
      <c r="E41" s="8">
        <v>536.74</v>
      </c>
      <c r="F41" s="9" t="s">
        <v>45</v>
      </c>
      <c r="G41" s="9" t="s">
        <v>45</v>
      </c>
    </row>
    <row r="42" spans="1:7" ht="27" thickBot="1" x14ac:dyDescent="0.45">
      <c r="A42" s="34" t="s">
        <v>57</v>
      </c>
      <c r="B42" s="35" t="s">
        <v>64</v>
      </c>
      <c r="C42" s="36" t="s">
        <v>63</v>
      </c>
      <c r="D42" s="36">
        <v>0.02</v>
      </c>
      <c r="E42" s="20">
        <v>162.76</v>
      </c>
      <c r="F42" s="21" t="s">
        <v>31</v>
      </c>
      <c r="G42" s="21" t="s">
        <v>31</v>
      </c>
    </row>
    <row r="43" spans="1:7" ht="26.25" x14ac:dyDescent="0.4">
      <c r="A43" s="4" t="s">
        <v>44</v>
      </c>
      <c r="B43" s="5" t="s">
        <v>65</v>
      </c>
      <c r="C43" s="6" t="s">
        <v>66</v>
      </c>
      <c r="D43" s="6">
        <v>0.01</v>
      </c>
      <c r="E43" s="37">
        <v>16.48</v>
      </c>
      <c r="F43" s="38" t="s">
        <v>67</v>
      </c>
      <c r="G43" s="38" t="s">
        <v>67</v>
      </c>
    </row>
    <row r="44" spans="1:7" ht="27" thickBot="1" x14ac:dyDescent="0.45">
      <c r="A44" s="31" t="s">
        <v>54</v>
      </c>
      <c r="B44" s="20" t="s">
        <v>65</v>
      </c>
      <c r="C44" s="33" t="s">
        <v>66</v>
      </c>
      <c r="D44" s="39">
        <v>1.2</v>
      </c>
      <c r="E44" s="20">
        <v>1267.71</v>
      </c>
      <c r="F44" s="21" t="s">
        <v>45</v>
      </c>
      <c r="G44" s="21" t="s">
        <v>45</v>
      </c>
    </row>
    <row r="45" spans="1:7" ht="27" thickBot="1" x14ac:dyDescent="0.45">
      <c r="A45" s="40" t="s">
        <v>34</v>
      </c>
      <c r="B45" s="41" t="s">
        <v>68</v>
      </c>
      <c r="C45" s="42" t="s">
        <v>28</v>
      </c>
      <c r="D45" s="42">
        <v>1.95E-2</v>
      </c>
      <c r="E45" s="43">
        <v>57.06</v>
      </c>
      <c r="F45" s="44" t="s">
        <v>29</v>
      </c>
      <c r="G45" s="44" t="s">
        <v>29</v>
      </c>
    </row>
    <row r="46" spans="1:7" ht="27" thickBot="1" x14ac:dyDescent="0.45">
      <c r="A46" s="45" t="s">
        <v>26</v>
      </c>
      <c r="B46" s="23" t="s">
        <v>69</v>
      </c>
      <c r="C46" s="46" t="s">
        <v>28</v>
      </c>
      <c r="D46" s="47">
        <v>0.3</v>
      </c>
      <c r="E46" s="32">
        <v>1050.77</v>
      </c>
      <c r="F46" s="48" t="s">
        <v>29</v>
      </c>
      <c r="G46" s="48" t="s">
        <v>29</v>
      </c>
    </row>
    <row r="47" spans="1:7" ht="27" thickBot="1" x14ac:dyDescent="0.45">
      <c r="A47" s="49" t="s">
        <v>70</v>
      </c>
      <c r="B47" s="43" t="s">
        <v>71</v>
      </c>
      <c r="C47" s="50" t="s">
        <v>28</v>
      </c>
      <c r="D47" s="50">
        <v>0.25</v>
      </c>
      <c r="E47" s="43">
        <v>1079.05</v>
      </c>
      <c r="F47" s="44" t="s">
        <v>31</v>
      </c>
      <c r="G47" s="44" t="s">
        <v>31</v>
      </c>
    </row>
    <row r="48" spans="1:7" ht="26.25" x14ac:dyDescent="0.4">
      <c r="A48" s="4" t="s">
        <v>72</v>
      </c>
      <c r="B48" s="5" t="s">
        <v>73</v>
      </c>
      <c r="C48" s="6" t="s">
        <v>66</v>
      </c>
      <c r="D48" s="6">
        <v>7.0000000000000007E-2</v>
      </c>
      <c r="E48" s="8">
        <v>131.86000000000001</v>
      </c>
      <c r="F48" s="9" t="s">
        <v>39</v>
      </c>
      <c r="G48" s="9" t="s">
        <v>39</v>
      </c>
    </row>
    <row r="49" spans="1:7" ht="26.25" x14ac:dyDescent="0.4">
      <c r="A49" s="10" t="s">
        <v>74</v>
      </c>
      <c r="B49" s="11" t="s">
        <v>73</v>
      </c>
      <c r="C49" s="12" t="s">
        <v>66</v>
      </c>
      <c r="D49" s="13">
        <v>0.1</v>
      </c>
      <c r="E49" s="14">
        <v>188.38</v>
      </c>
      <c r="F49" s="15" t="s">
        <v>39</v>
      </c>
      <c r="G49" s="15" t="s">
        <v>39</v>
      </c>
    </row>
    <row r="50" spans="1:7" ht="26.25" x14ac:dyDescent="0.4">
      <c r="A50" s="10" t="s">
        <v>75</v>
      </c>
      <c r="B50" s="11" t="s">
        <v>73</v>
      </c>
      <c r="C50" s="12" t="s">
        <v>66</v>
      </c>
      <c r="D50" s="12">
        <v>0.04</v>
      </c>
      <c r="E50" s="14">
        <v>23.45</v>
      </c>
      <c r="F50" s="15" t="s">
        <v>39</v>
      </c>
      <c r="G50" s="15" t="s">
        <v>39</v>
      </c>
    </row>
    <row r="51" spans="1:7" ht="26.25" x14ac:dyDescent="0.4">
      <c r="A51" s="10" t="s">
        <v>76</v>
      </c>
      <c r="B51" s="11" t="s">
        <v>73</v>
      </c>
      <c r="C51" s="12" t="s">
        <v>66</v>
      </c>
      <c r="D51" s="12">
        <v>0.12</v>
      </c>
      <c r="E51" s="14">
        <v>70.33</v>
      </c>
      <c r="F51" s="15" t="s">
        <v>77</v>
      </c>
      <c r="G51" s="15" t="s">
        <v>77</v>
      </c>
    </row>
    <row r="52" spans="1:7" ht="26.25" x14ac:dyDescent="0.4">
      <c r="A52" s="10" t="s">
        <v>46</v>
      </c>
      <c r="B52" s="11" t="s">
        <v>73</v>
      </c>
      <c r="C52" s="12" t="s">
        <v>66</v>
      </c>
      <c r="D52" s="13">
        <v>0.3</v>
      </c>
      <c r="E52" s="14">
        <v>231.02</v>
      </c>
      <c r="F52" s="15" t="s">
        <v>77</v>
      </c>
      <c r="G52" s="15" t="s">
        <v>77</v>
      </c>
    </row>
    <row r="53" spans="1:7" ht="26.25" x14ac:dyDescent="0.4">
      <c r="A53" s="10" t="s">
        <v>44</v>
      </c>
      <c r="B53" s="11" t="s">
        <v>73</v>
      </c>
      <c r="C53" s="12" t="s">
        <v>66</v>
      </c>
      <c r="D53" s="12">
        <v>0.15</v>
      </c>
      <c r="E53" s="14">
        <v>115.51</v>
      </c>
      <c r="F53" s="15" t="s">
        <v>77</v>
      </c>
      <c r="G53" s="15" t="s">
        <v>77</v>
      </c>
    </row>
    <row r="54" spans="1:7" ht="26.25" x14ac:dyDescent="0.4">
      <c r="A54" s="10" t="s">
        <v>78</v>
      </c>
      <c r="B54" s="11" t="s">
        <v>73</v>
      </c>
      <c r="C54" s="12" t="s">
        <v>66</v>
      </c>
      <c r="D54" s="12">
        <v>0.15</v>
      </c>
      <c r="E54" s="14">
        <v>115.51</v>
      </c>
      <c r="F54" s="15" t="s">
        <v>79</v>
      </c>
      <c r="G54" s="15" t="s">
        <v>79</v>
      </c>
    </row>
    <row r="55" spans="1:7" ht="26.25" x14ac:dyDescent="0.4">
      <c r="A55" s="10" t="s">
        <v>32</v>
      </c>
      <c r="B55" s="11" t="s">
        <v>73</v>
      </c>
      <c r="C55" s="12" t="s">
        <v>66</v>
      </c>
      <c r="D55" s="12">
        <v>0.06</v>
      </c>
      <c r="E55" s="14">
        <v>46.2</v>
      </c>
      <c r="F55" s="15" t="s">
        <v>79</v>
      </c>
      <c r="G55" s="15" t="s">
        <v>79</v>
      </c>
    </row>
    <row r="56" spans="1:7" ht="26.25" x14ac:dyDescent="0.4">
      <c r="A56" s="10" t="s">
        <v>80</v>
      </c>
      <c r="B56" s="11" t="s">
        <v>73</v>
      </c>
      <c r="C56" s="12" t="s">
        <v>66</v>
      </c>
      <c r="D56" s="13">
        <v>0.1</v>
      </c>
      <c r="E56" s="14">
        <v>77.010000000000005</v>
      </c>
      <c r="F56" s="15" t="s">
        <v>79</v>
      </c>
      <c r="G56" s="15" t="s">
        <v>79</v>
      </c>
    </row>
    <row r="57" spans="1:7" ht="27" thickBot="1" x14ac:dyDescent="0.45">
      <c r="A57" s="10" t="s">
        <v>26</v>
      </c>
      <c r="B57" s="11" t="s">
        <v>73</v>
      </c>
      <c r="C57" s="12" t="s">
        <v>66</v>
      </c>
      <c r="D57" s="12">
        <v>0.25</v>
      </c>
      <c r="E57" s="14">
        <v>192.52</v>
      </c>
      <c r="F57" s="15" t="s">
        <v>79</v>
      </c>
      <c r="G57" s="15" t="s">
        <v>79</v>
      </c>
    </row>
    <row r="58" spans="1:7" ht="26.25" x14ac:dyDescent="0.4">
      <c r="A58" s="4" t="s">
        <v>81</v>
      </c>
      <c r="B58" s="5" t="s">
        <v>82</v>
      </c>
      <c r="C58" s="6" t="s">
        <v>83</v>
      </c>
      <c r="D58" s="51">
        <v>4</v>
      </c>
      <c r="E58" s="8">
        <v>651.09</v>
      </c>
      <c r="F58" s="9" t="s">
        <v>84</v>
      </c>
      <c r="G58" s="9" t="s">
        <v>84</v>
      </c>
    </row>
    <row r="59" spans="1:7" ht="27" thickBot="1" x14ac:dyDescent="0.45">
      <c r="A59" s="16" t="s">
        <v>33</v>
      </c>
      <c r="B59" s="23" t="s">
        <v>82</v>
      </c>
      <c r="C59" s="46" t="s">
        <v>83</v>
      </c>
      <c r="D59" s="52">
        <v>4</v>
      </c>
      <c r="E59" s="20">
        <v>600.04999999999995</v>
      </c>
      <c r="F59" s="21" t="s">
        <v>84</v>
      </c>
      <c r="G59" s="21" t="s">
        <v>84</v>
      </c>
    </row>
    <row r="60" spans="1:7" ht="27" thickBot="1" x14ac:dyDescent="0.45">
      <c r="A60" s="49" t="s">
        <v>85</v>
      </c>
      <c r="B60" s="43" t="s">
        <v>86</v>
      </c>
      <c r="C60" s="50" t="s">
        <v>83</v>
      </c>
      <c r="D60" s="50">
        <v>6</v>
      </c>
      <c r="E60" s="43">
        <v>212.96</v>
      </c>
      <c r="F60" s="44" t="s">
        <v>67</v>
      </c>
      <c r="G60" s="44" t="s">
        <v>67</v>
      </c>
    </row>
    <row r="61" spans="1:7" ht="27" thickBot="1" x14ac:dyDescent="0.45">
      <c r="A61" s="53" t="s">
        <v>87</v>
      </c>
      <c r="B61" s="43"/>
      <c r="C61" s="50"/>
      <c r="D61" s="54"/>
      <c r="E61" s="55">
        <f>SUM(E14:E60)</f>
        <v>33996</v>
      </c>
      <c r="F61" s="56"/>
      <c r="G61" s="57"/>
    </row>
    <row r="62" spans="1:7" ht="27" thickBot="1" x14ac:dyDescent="0.45">
      <c r="A62" s="58"/>
      <c r="B62" s="58"/>
      <c r="C62" s="59"/>
      <c r="D62" s="59"/>
      <c r="E62" s="58"/>
      <c r="F62" s="58"/>
      <c r="G62" s="58"/>
    </row>
    <row r="63" spans="1:7" ht="26.25" x14ac:dyDescent="0.4">
      <c r="A63" s="58"/>
      <c r="B63" s="4" t="s">
        <v>27</v>
      </c>
      <c r="C63" s="6" t="s">
        <v>28</v>
      </c>
      <c r="D63" s="26">
        <f>SUM(D14:D22)</f>
        <v>17.600000000000001</v>
      </c>
      <c r="E63" s="60">
        <f>SUM(E14:E22)</f>
        <v>18548.329999999998</v>
      </c>
      <c r="F63" s="58"/>
      <c r="G63" s="58"/>
    </row>
    <row r="64" spans="1:7" ht="26.25" x14ac:dyDescent="0.4">
      <c r="A64" s="58"/>
      <c r="B64" s="10" t="s">
        <v>42</v>
      </c>
      <c r="C64" s="12" t="s">
        <v>28</v>
      </c>
      <c r="D64" s="30">
        <f>SUM(D23:D29)</f>
        <v>6.8</v>
      </c>
      <c r="E64" s="61">
        <f>SUM(E23:E29)</f>
        <v>6175.0499999999993</v>
      </c>
      <c r="F64" s="58"/>
      <c r="G64" s="58"/>
    </row>
    <row r="65" spans="1:5" ht="26.25" x14ac:dyDescent="0.4">
      <c r="B65" s="27" t="s">
        <v>52</v>
      </c>
      <c r="C65" s="29" t="s">
        <v>28</v>
      </c>
      <c r="D65" s="30">
        <f>SUM(D30:D40)</f>
        <v>5.44</v>
      </c>
      <c r="E65" s="62">
        <f>SUM(E30:E40)</f>
        <v>2446.1600000000008</v>
      </c>
    </row>
    <row r="66" spans="1:5" ht="26.25" x14ac:dyDescent="0.4">
      <c r="B66" s="10" t="s">
        <v>88</v>
      </c>
      <c r="C66" s="12" t="s">
        <v>63</v>
      </c>
      <c r="D66" s="29">
        <f>SUM(D41:D42)</f>
        <v>0.08</v>
      </c>
      <c r="E66" s="61">
        <f>SUM(E41:E42)</f>
        <v>699.5</v>
      </c>
    </row>
    <row r="67" spans="1:5" ht="26.25" x14ac:dyDescent="0.4">
      <c r="B67" s="27" t="s">
        <v>65</v>
      </c>
      <c r="C67" s="29" t="s">
        <v>66</v>
      </c>
      <c r="D67" s="30">
        <f>SUM(D43:D44)</f>
        <v>1.21</v>
      </c>
      <c r="E67" s="61">
        <f>SUM(E43:E44)</f>
        <v>1284.19</v>
      </c>
    </row>
    <row r="68" spans="1:5" ht="26.25" x14ac:dyDescent="0.4">
      <c r="B68" s="27" t="s">
        <v>68</v>
      </c>
      <c r="C68" s="29" t="s">
        <v>28</v>
      </c>
      <c r="D68" s="29">
        <v>1.95E-2</v>
      </c>
      <c r="E68" s="61">
        <f>E45</f>
        <v>57.06</v>
      </c>
    </row>
    <row r="69" spans="1:5" ht="26.25" x14ac:dyDescent="0.4">
      <c r="B69" s="10" t="s">
        <v>69</v>
      </c>
      <c r="C69" s="12" t="s">
        <v>28</v>
      </c>
      <c r="D69" s="13">
        <v>0.3</v>
      </c>
      <c r="E69" s="63">
        <f>E46</f>
        <v>1050.77</v>
      </c>
    </row>
    <row r="70" spans="1:5" ht="26.25" x14ac:dyDescent="0.4">
      <c r="B70" s="27" t="s">
        <v>71</v>
      </c>
      <c r="C70" s="29" t="s">
        <v>28</v>
      </c>
      <c r="D70" s="29">
        <v>0.25</v>
      </c>
      <c r="E70" s="61">
        <f>E47</f>
        <v>1079.05</v>
      </c>
    </row>
    <row r="71" spans="1:5" ht="26.25" x14ac:dyDescent="0.4">
      <c r="B71" s="10" t="s">
        <v>73</v>
      </c>
      <c r="C71" s="12" t="s">
        <v>66</v>
      </c>
      <c r="D71" s="29">
        <f>SUM(D48:D57)</f>
        <v>1.34</v>
      </c>
      <c r="E71" s="61">
        <f>SUM(E48:E57)</f>
        <v>1191.79</v>
      </c>
    </row>
    <row r="72" spans="1:5" ht="26.25" x14ac:dyDescent="0.4">
      <c r="B72" s="10" t="s">
        <v>82</v>
      </c>
      <c r="C72" s="12" t="s">
        <v>83</v>
      </c>
      <c r="D72" s="64">
        <f>SUM(D58:D59)</f>
        <v>8</v>
      </c>
      <c r="E72" s="61">
        <f>SUM(E58:E59)</f>
        <v>1251.1399999999999</v>
      </c>
    </row>
    <row r="73" spans="1:5" ht="27" thickBot="1" x14ac:dyDescent="0.45">
      <c r="B73" s="65" t="s">
        <v>86</v>
      </c>
      <c r="C73" s="66" t="s">
        <v>83</v>
      </c>
      <c r="D73" s="66">
        <v>6</v>
      </c>
      <c r="E73" s="67">
        <f>E60</f>
        <v>212.96</v>
      </c>
    </row>
    <row r="74" spans="1:5" ht="27" thickBot="1" x14ac:dyDescent="0.45">
      <c r="B74" s="53" t="s">
        <v>87</v>
      </c>
      <c r="C74" s="50"/>
      <c r="D74" s="54"/>
      <c r="E74" s="55">
        <f>SUM(E63:E73)</f>
        <v>33996</v>
      </c>
    </row>
    <row r="75" spans="1:5" ht="26.25" x14ac:dyDescent="0.4">
      <c r="B75" s="68"/>
      <c r="C75" s="69"/>
      <c r="D75" s="69"/>
      <c r="E75" s="68"/>
    </row>
    <row r="76" spans="1:5" ht="26.25" x14ac:dyDescent="0.4">
      <c r="A76" s="72" t="s">
        <v>89</v>
      </c>
      <c r="B76" s="72"/>
      <c r="C76" s="69"/>
      <c r="D76" s="69"/>
      <c r="E76" s="68"/>
    </row>
    <row r="77" spans="1:5" x14ac:dyDescent="0.2">
      <c r="C77" s="70"/>
      <c r="D77" s="70"/>
    </row>
    <row r="78" spans="1:5" ht="23.25" x14ac:dyDescent="0.35">
      <c r="A78" s="72" t="s">
        <v>90</v>
      </c>
      <c r="B78" s="72"/>
      <c r="C78" s="70"/>
      <c r="D78" s="70"/>
    </row>
  </sheetData>
  <mergeCells count="16">
    <mergeCell ref="A8:G8"/>
    <mergeCell ref="E1:G1"/>
    <mergeCell ref="E2:G2"/>
    <mergeCell ref="E3:G3"/>
    <mergeCell ref="E4:G4"/>
    <mergeCell ref="A7:G7"/>
    <mergeCell ref="A13:G13"/>
    <mergeCell ref="A76:B76"/>
    <mergeCell ref="A78:B78"/>
    <mergeCell ref="A9:G9"/>
    <mergeCell ref="A11:A12"/>
    <mergeCell ref="B11:B12"/>
    <mergeCell ref="C11:C12"/>
    <mergeCell ref="D11:D12"/>
    <mergeCell ref="E11:E12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тек.ремонт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Vedinz</cp:lastModifiedBy>
  <dcterms:created xsi:type="dcterms:W3CDTF">2018-04-25T06:23:36Z</dcterms:created>
  <dcterms:modified xsi:type="dcterms:W3CDTF">2018-04-26T06:46:53Z</dcterms:modified>
</cp:coreProperties>
</file>