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0" yWindow="65476" windowWidth="10935" windowHeight="6600" tabRatio="684" activeTab="0"/>
  </bookViews>
  <sheets>
    <sheet name="115" sheetId="1" r:id="rId1"/>
  </sheets>
  <definedNames>
    <definedName name="_xlnm.Print_Area" localSheetId="0">'115'!$A$1:$S$80</definedName>
  </definedNames>
  <calcPr fullCalcOnLoad="1"/>
</workbook>
</file>

<file path=xl/sharedStrings.xml><?xml version="1.0" encoding="utf-8"?>
<sst xmlns="http://schemas.openxmlformats.org/spreadsheetml/2006/main" count="82" uniqueCount="74">
  <si>
    <t>Трубы</t>
  </si>
  <si>
    <t>одиночная</t>
  </si>
  <si>
    <t>двойная</t>
  </si>
  <si>
    <t>Разметка, км дорог</t>
  </si>
  <si>
    <t>Тротуры, км</t>
  </si>
  <si>
    <t>Ограждения 1 группы, км</t>
  </si>
  <si>
    <t xml:space="preserve">п/о, км </t>
  </si>
  <si>
    <t>Регенерация, км</t>
  </si>
  <si>
    <t>По видам работ</t>
  </si>
  <si>
    <t>Наименование</t>
  </si>
  <si>
    <t>№</t>
  </si>
  <si>
    <t>УТВЕРЖДАЮ:</t>
  </si>
  <si>
    <t>Генеральный директор</t>
  </si>
  <si>
    <t>КПРСУП "Гомельоблдорстрой"</t>
  </si>
  <si>
    <t xml:space="preserve"> И.И.Кравченко</t>
  </si>
  <si>
    <t>М.П.</t>
  </si>
  <si>
    <t>подпись</t>
  </si>
  <si>
    <t>в т.ч. автопавильоны шт.</t>
  </si>
  <si>
    <t>ПЛАН,
руб.</t>
  </si>
  <si>
    <t xml:space="preserve">одиночная  с вырав-нивающим </t>
  </si>
  <si>
    <t>в т.ч. паромы</t>
  </si>
  <si>
    <t>СОГЛАСОВАНО</t>
  </si>
  <si>
    <t>Месяц  выполнения</t>
  </si>
  <si>
    <t>Председатель</t>
  </si>
  <si>
    <t>ПРОГРАММА РАБОТ НА 2021 ГОД</t>
  </si>
  <si>
    <t>1.1.</t>
  </si>
  <si>
    <t>1.2.</t>
  </si>
  <si>
    <t>Средства областного бюджета</t>
  </si>
  <si>
    <t>Средства РДФ</t>
  </si>
  <si>
    <t>2.1.</t>
  </si>
  <si>
    <t>2.2.</t>
  </si>
  <si>
    <t>СОДЕРЖАНИЕ</t>
  </si>
  <si>
    <t>Кредитные рессурсы</t>
  </si>
  <si>
    <t>Автоб. Остановки, шт</t>
  </si>
  <si>
    <t>Мосты</t>
  </si>
  <si>
    <t>РЕКОНСТРУКЦИЯ</t>
  </si>
  <si>
    <t>а/б порытия</t>
  </si>
  <si>
    <t>устройство а/б , км</t>
  </si>
  <si>
    <t>ремонт а/б, км</t>
  </si>
  <si>
    <t>Ремонт гравийн.</t>
  </si>
  <si>
    <t>Ремонт гргрунтовых</t>
  </si>
  <si>
    <t>перходные</t>
  </si>
  <si>
    <r>
      <t xml:space="preserve">в т.ч.:          Областной бюджет </t>
    </r>
    <r>
      <rPr>
        <sz val="10"/>
        <rFont val="Times New Roman"/>
        <family val="1"/>
      </rPr>
      <t>(после утверждения решения ОИК)</t>
    </r>
  </si>
  <si>
    <r>
      <t xml:space="preserve">Средства РДФ </t>
    </r>
    <r>
      <rPr>
        <sz val="10"/>
        <rFont val="Times New Roman"/>
        <family val="1"/>
      </rPr>
      <t>(после утверждения программы Сов.Мином)</t>
    </r>
  </si>
  <si>
    <r>
      <t xml:space="preserve">Кредитные рессурсы </t>
    </r>
    <r>
      <rPr>
        <sz val="10"/>
        <rFont val="Times New Roman"/>
        <family val="1"/>
      </rPr>
      <t>(после подтверждения выделения кредитной линии)</t>
    </r>
  </si>
  <si>
    <t>3.1.</t>
  </si>
  <si>
    <t>Освещение</t>
  </si>
  <si>
    <t>Чечерского  райисполкома</t>
  </si>
  <si>
    <t>(филиал Чечерское ДЭУ № 115 КПРСУП "Гомельоблдорстрой)</t>
  </si>
  <si>
    <t>Содержание местных автомобильных дорог Чечерского района</t>
  </si>
  <si>
    <t>Нанесение горизонтальной  разметки на местных автомобильных дорогах Чечерского района</t>
  </si>
  <si>
    <t>ВСЕГО по Чечерскому  району</t>
  </si>
  <si>
    <t>Д.И. Буланов</t>
  </si>
  <si>
    <t>Директор филиала Чечерское ДЭУ № 115</t>
  </si>
  <si>
    <t xml:space="preserve">А/д Н-4214 упразднённая д.Себровичи - Кораблище, км 12,279 - км 12,300 </t>
  </si>
  <si>
    <t>1.3.</t>
  </si>
  <si>
    <t>1.4.</t>
  </si>
  <si>
    <t>А/д Н-4242 Отор - Чирвоный Бор, км 0,117 - км 0,204</t>
  </si>
  <si>
    <t>А/д Н-18675 Подъезд к д.Турищевичи от а/д Н-4223 Октябрь - Красный Дворец - Отор, км 0,000 - км 1,800</t>
  </si>
  <si>
    <t>1.5.</t>
  </si>
  <si>
    <t>А/д Н-4217 Фёдоровка - Нисимковичи до а/д Р-38 Буда-Кошелево (от автомобильной дороги М-5/ Е271) ­ Чечерск - Краснополье, км 8,500</t>
  </si>
  <si>
    <t>А/д Н-4236 Старая Яцковщина - Брилев, км 0,000- км 0,700</t>
  </si>
  <si>
    <t>А/д Н-4225 Ровковичи - Мотневичи, км 0,000 - км 4,450</t>
  </si>
  <si>
    <t>А/д Н-4213 Ковалев Рог - Мотневичи, км 4,000 - км 8,150</t>
  </si>
  <si>
    <t>А/д Н-4219 Нивки - Вознесенский, км 8,600 - км 11,000</t>
  </si>
  <si>
    <t>А/д Н-4247 Мотневичи - Репище, км 0,000 - км 1,100</t>
  </si>
  <si>
    <t>А/д Н-4235 Полесье - Новая деревня - Барсуки, км 0,488, мост через р. Колпита</t>
  </si>
  <si>
    <t>КАПИТАЛЬНЫЙ РЕМОНТ</t>
  </si>
  <si>
    <t>ТЕКУЩИЙ РЕМОНТ</t>
  </si>
  <si>
    <t>1.6.</t>
  </si>
  <si>
    <t>3.2.</t>
  </si>
  <si>
    <t>Капитальный ремонт моста через р.Любичи на а/д Н-4214 упразднённая д.Себровичи - Кораблище, км 12,400 (разработка ПСД)</t>
  </si>
  <si>
    <t>________________   Ю.Н. Деркачев</t>
  </si>
  <si>
    <t>по содержанию и ремонту местных автомобильных дорог Чечерского района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</si>
</sst>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.000"/>
    <numFmt numFmtId="194" formatCode="#,##0.0"/>
    <numFmt numFmtId="195" formatCode="#,##0.000"/>
    <numFmt numFmtId="196" formatCode="_-* #,##0_р_._-;\-* #,##0_р_._-;_-* &quot;-&quot;??_р_._-;_-@_-"/>
    <numFmt numFmtId="197" formatCode="_-* #,##0.0_р_._-;\-* #,##0.0_р_._-;_-* &quot;-&quot;??_р_._-;_-@_-"/>
    <numFmt numFmtId="198" formatCode="0.00;[Red]0.00"/>
    <numFmt numFmtId="199" formatCode="#,##0.000_ ;\-#,##0.000\ "/>
    <numFmt numFmtId="200" formatCode="0;[Red]0"/>
    <numFmt numFmtId="201" formatCode="0.0;[Red]0.0"/>
    <numFmt numFmtId="202" formatCode="#,##0.0_ ;\-#,##0.0\ "/>
    <numFmt numFmtId="203" formatCode="#,##0.00_ ;\-#,##0.00\ "/>
    <numFmt numFmtId="204" formatCode="0.000;[Red]0.000"/>
    <numFmt numFmtId="205" formatCode="#,##0_р_."/>
    <numFmt numFmtId="206" formatCode="#,##0_ ;\-#,##0\ 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1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198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4" fontId="9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3" fontId="11" fillId="32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92" fontId="3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192" fontId="3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2" borderId="14" xfId="0" applyFont="1" applyFill="1" applyBorder="1" applyAlignment="1">
      <alignment horizontal="center" vertical="center" textRotation="90" wrapText="1"/>
    </xf>
    <xf numFmtId="0" fontId="6" fillId="32" borderId="20" xfId="0" applyFont="1" applyFill="1" applyBorder="1" applyAlignment="1">
      <alignment horizontal="center" vertical="center" textRotation="90" wrapText="1"/>
    </xf>
    <xf numFmtId="0" fontId="6" fillId="32" borderId="21" xfId="0" applyFont="1" applyFill="1" applyBorder="1" applyAlignment="1">
      <alignment horizontal="center" vertical="center" textRotation="90" wrapText="1"/>
    </xf>
    <xf numFmtId="0" fontId="6" fillId="32" borderId="21" xfId="55" applyFont="1" applyFill="1" applyBorder="1" applyAlignment="1">
      <alignment horizontal="center" vertical="center" textRotation="90" wrapText="1"/>
      <protection/>
    </xf>
    <xf numFmtId="0" fontId="6" fillId="32" borderId="22" xfId="55" applyFont="1" applyFill="1" applyBorder="1" applyAlignment="1">
      <alignment horizontal="center" vertical="center" textRotation="90" wrapText="1"/>
      <protection/>
    </xf>
    <xf numFmtId="192" fontId="6" fillId="32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6" xfId="55" applyFont="1" applyFill="1" applyBorder="1" applyAlignment="1">
      <alignment horizontal="center" vertical="center" textRotation="90" wrapText="1"/>
      <protection/>
    </xf>
    <xf numFmtId="0" fontId="3" fillId="33" borderId="16" xfId="55" applyFont="1" applyFill="1" applyBorder="1" applyAlignment="1">
      <alignment horizontal="center" vertical="center" textRotation="90" wrapText="1"/>
      <protection/>
    </xf>
    <xf numFmtId="0" fontId="3" fillId="33" borderId="24" xfId="55" applyFont="1" applyFill="1" applyBorder="1" applyAlignment="1">
      <alignment horizontal="center" vertical="center" textRotation="90" wrapText="1"/>
      <protection/>
    </xf>
    <xf numFmtId="0" fontId="4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9" xfId="55" applyFont="1" applyFill="1" applyBorder="1" applyAlignment="1">
      <alignment horizontal="center" vertical="center" textRotation="90" wrapText="1"/>
      <protection/>
    </xf>
    <xf numFmtId="0" fontId="3" fillId="33" borderId="19" xfId="55" applyFont="1" applyFill="1" applyBorder="1" applyAlignment="1">
      <alignment horizontal="center" vertical="center" textRotation="90" wrapText="1"/>
      <protection/>
    </xf>
    <xf numFmtId="0" fontId="3" fillId="33" borderId="27" xfId="55" applyFont="1" applyFill="1" applyBorder="1" applyAlignment="1">
      <alignment horizontal="center" vertical="center" textRotation="90" wrapText="1"/>
      <protection/>
    </xf>
    <xf numFmtId="0" fontId="3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11" xfId="63" applyNumberFormat="1" applyFont="1" applyFill="1" applyBorder="1" applyAlignment="1">
      <alignment horizontal="center" vertical="center"/>
    </xf>
    <xf numFmtId="194" fontId="3" fillId="0" borderId="11" xfId="0" applyNumberFormat="1" applyFont="1" applyFill="1" applyBorder="1" applyAlignment="1">
      <alignment horizontal="center" vertical="center"/>
    </xf>
    <xf numFmtId="194" fontId="3" fillId="0" borderId="15" xfId="0" applyNumberFormat="1" applyFont="1" applyBorder="1" applyAlignment="1">
      <alignment horizontal="center" vertical="center"/>
    </xf>
    <xf numFmtId="194" fontId="3" fillId="0" borderId="16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99" fontId="3" fillId="0" borderId="0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9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3" fontId="3" fillId="0" borderId="28" xfId="63" applyNumberFormat="1" applyFont="1" applyFill="1" applyBorder="1" applyAlignment="1">
      <alignment horizontal="center" vertical="center"/>
    </xf>
    <xf numFmtId="194" fontId="3" fillId="0" borderId="28" xfId="0" applyNumberFormat="1" applyFont="1" applyFill="1" applyBorder="1" applyAlignment="1">
      <alignment horizontal="center" vertical="center"/>
    </xf>
    <xf numFmtId="194" fontId="3" fillId="0" borderId="32" xfId="0" applyNumberFormat="1" applyFont="1" applyBorder="1" applyAlignment="1">
      <alignment horizontal="center" vertical="center"/>
    </xf>
    <xf numFmtId="194" fontId="3" fillId="0" borderId="33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left" vertical="center" wrapText="1"/>
    </xf>
    <xf numFmtId="206" fontId="11" fillId="0" borderId="36" xfId="63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wrapText="1"/>
    </xf>
    <xf numFmtId="19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94" fontId="11" fillId="0" borderId="36" xfId="0" applyNumberFormat="1" applyFont="1" applyFill="1" applyBorder="1" applyAlignment="1">
      <alignment horizontal="center" vertical="center"/>
    </xf>
    <xf numFmtId="194" fontId="11" fillId="0" borderId="38" xfId="0" applyNumberFormat="1" applyFont="1" applyFill="1" applyBorder="1" applyAlignment="1">
      <alignment horizontal="center" vertical="center"/>
    </xf>
    <xf numFmtId="194" fontId="11" fillId="0" borderId="39" xfId="0" applyNumberFormat="1" applyFont="1" applyFill="1" applyBorder="1" applyAlignment="1">
      <alignment horizontal="center" vertical="center"/>
    </xf>
    <xf numFmtId="194" fontId="11" fillId="0" borderId="40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wrapText="1"/>
    </xf>
    <xf numFmtId="3" fontId="3" fillId="0" borderId="12" xfId="63" applyNumberFormat="1" applyFont="1" applyFill="1" applyBorder="1" applyAlignment="1">
      <alignment horizontal="center" vertical="center"/>
    </xf>
    <xf numFmtId="194" fontId="3" fillId="0" borderId="43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3" fontId="3" fillId="0" borderId="43" xfId="63" applyNumberFormat="1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194" fontId="3" fillId="0" borderId="18" xfId="0" applyNumberFormat="1" applyFont="1" applyBorder="1" applyAlignment="1">
      <alignment horizontal="center" vertical="center"/>
    </xf>
    <xf numFmtId="3" fontId="11" fillId="32" borderId="36" xfId="63" applyNumberFormat="1" applyFont="1" applyFill="1" applyBorder="1" applyAlignment="1">
      <alignment horizontal="center" vertical="center"/>
    </xf>
    <xf numFmtId="3" fontId="11" fillId="32" borderId="39" xfId="0" applyNumberFormat="1" applyFont="1" applyFill="1" applyBorder="1" applyAlignment="1">
      <alignment horizontal="center" vertical="center"/>
    </xf>
    <xf numFmtId="194" fontId="11" fillId="32" borderId="36" xfId="0" applyNumberFormat="1" applyFont="1" applyFill="1" applyBorder="1" applyAlignment="1">
      <alignment horizontal="center" vertical="center"/>
    </xf>
    <xf numFmtId="194" fontId="11" fillId="32" borderId="38" xfId="0" applyNumberFormat="1" applyFont="1" applyFill="1" applyBorder="1" applyAlignment="1">
      <alignment horizontal="center" vertical="center"/>
    </xf>
    <xf numFmtId="194" fontId="11" fillId="32" borderId="39" xfId="0" applyNumberFormat="1" applyFont="1" applyFill="1" applyBorder="1" applyAlignment="1">
      <alignment horizontal="center" vertical="center"/>
    </xf>
    <xf numFmtId="4" fontId="11" fillId="0" borderId="39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11" fillId="32" borderId="39" xfId="0" applyNumberFormat="1" applyFont="1" applyFill="1" applyBorder="1" applyAlignment="1">
      <alignment horizontal="center" vertical="center"/>
    </xf>
    <xf numFmtId="192" fontId="3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192" fontId="6" fillId="32" borderId="22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32" borderId="41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94" fontId="11" fillId="0" borderId="45" xfId="0" applyNumberFormat="1" applyFont="1" applyFill="1" applyBorder="1" applyAlignment="1">
      <alignment vertical="center"/>
    </xf>
    <xf numFmtId="0" fontId="3" fillId="0" borderId="16" xfId="55" applyFont="1" applyFill="1" applyBorder="1" applyAlignment="1">
      <alignment vertical="center" textRotation="90" wrapText="1"/>
      <protection/>
    </xf>
    <xf numFmtId="194" fontId="11" fillId="32" borderId="20" xfId="0" applyNumberFormat="1" applyFont="1" applyFill="1" applyBorder="1" applyAlignment="1">
      <alignment horizontal="center" vertical="center"/>
    </xf>
    <xf numFmtId="194" fontId="11" fillId="32" borderId="21" xfId="0" applyNumberFormat="1" applyFont="1" applyFill="1" applyBorder="1" applyAlignment="1">
      <alignment horizontal="center" vertical="center"/>
    </xf>
    <xf numFmtId="194" fontId="11" fillId="32" borderId="46" xfId="0" applyNumberFormat="1" applyFont="1" applyFill="1" applyBorder="1" applyAlignment="1">
      <alignment horizontal="center" vertical="center"/>
    </xf>
    <xf numFmtId="194" fontId="11" fillId="32" borderId="2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94" fontId="3" fillId="0" borderId="23" xfId="0" applyNumberFormat="1" applyFont="1" applyBorder="1" applyAlignment="1">
      <alignment horizontal="center" vertical="center"/>
    </xf>
    <xf numFmtId="194" fontId="3" fillId="0" borderId="16" xfId="0" applyNumberFormat="1" applyFont="1" applyFill="1" applyBorder="1" applyAlignment="1">
      <alignment horizontal="center" vertical="center"/>
    </xf>
    <xf numFmtId="194" fontId="3" fillId="0" borderId="17" xfId="0" applyNumberFormat="1" applyFont="1" applyBorder="1" applyAlignment="1">
      <alignment horizontal="center" vertical="center"/>
    </xf>
    <xf numFmtId="194" fontId="3" fillId="33" borderId="16" xfId="0" applyNumberFormat="1" applyFont="1" applyFill="1" applyBorder="1" applyAlignment="1">
      <alignment horizontal="center" vertical="center"/>
    </xf>
    <xf numFmtId="194" fontId="3" fillId="33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94" fontId="3" fillId="0" borderId="18" xfId="0" applyNumberFormat="1" applyFont="1" applyFill="1" applyBorder="1" applyAlignment="1">
      <alignment horizontal="center" vertical="center"/>
    </xf>
    <xf numFmtId="194" fontId="3" fillId="33" borderId="18" xfId="0" applyNumberFormat="1" applyFont="1" applyFill="1" applyBorder="1" applyAlignment="1">
      <alignment horizontal="center" vertical="center"/>
    </xf>
    <xf numFmtId="194" fontId="3" fillId="33" borderId="45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" fontId="6" fillId="32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4" fontId="11" fillId="32" borderId="38" xfId="0" applyNumberFormat="1" applyFont="1" applyFill="1" applyBorder="1" applyAlignment="1">
      <alignment horizontal="center" vertical="center"/>
    </xf>
    <xf numFmtId="4" fontId="11" fillId="0" borderId="38" xfId="0" applyNumberFormat="1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4" fontId="50" fillId="0" borderId="0" xfId="0" applyNumberFormat="1" applyFont="1" applyFill="1" applyAlignment="1">
      <alignment horizontal="left"/>
    </xf>
    <xf numFmtId="195" fontId="50" fillId="0" borderId="0" xfId="0" applyNumberFormat="1" applyFont="1" applyFill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49" fontId="51" fillId="0" borderId="0" xfId="0" applyNumberFormat="1" applyFont="1" applyFill="1" applyBorder="1" applyAlignment="1">
      <alignment horizontal="right" vertical="justify" wrapText="1"/>
    </xf>
    <xf numFmtId="198" fontId="51" fillId="0" borderId="0" xfId="0" applyNumberFormat="1" applyFont="1" applyFill="1" applyBorder="1" applyAlignment="1">
      <alignment/>
    </xf>
    <xf numFmtId="49" fontId="52" fillId="0" borderId="0" xfId="0" applyNumberFormat="1" applyFont="1" applyFill="1" applyBorder="1" applyAlignment="1">
      <alignment horizontal="right" vertical="justify" wrapText="1"/>
    </xf>
    <xf numFmtId="0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right"/>
    </xf>
    <xf numFmtId="4" fontId="50" fillId="0" borderId="0" xfId="0" applyNumberFormat="1" applyFont="1" applyFill="1" applyBorder="1" applyAlignment="1">
      <alignment horizontal="right"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194" fontId="11" fillId="32" borderId="51" xfId="0" applyNumberFormat="1" applyFont="1" applyFill="1" applyBorder="1" applyAlignment="1">
      <alignment horizontal="center" vertical="center"/>
    </xf>
    <xf numFmtId="194" fontId="11" fillId="32" borderId="37" xfId="0" applyNumberFormat="1" applyFont="1" applyFill="1" applyBorder="1" applyAlignment="1">
      <alignment horizontal="center" vertical="center"/>
    </xf>
    <xf numFmtId="194" fontId="11" fillId="32" borderId="52" xfId="0" applyNumberFormat="1" applyFont="1" applyFill="1" applyBorder="1" applyAlignment="1">
      <alignment horizontal="center" vertical="center"/>
    </xf>
    <xf numFmtId="4" fontId="11" fillId="32" borderId="53" xfId="0" applyNumberFormat="1" applyFont="1" applyFill="1" applyBorder="1" applyAlignment="1">
      <alignment horizontal="center" vertical="center"/>
    </xf>
    <xf numFmtId="4" fontId="11" fillId="32" borderId="54" xfId="0" applyNumberFormat="1" applyFont="1" applyFill="1" applyBorder="1" applyAlignment="1">
      <alignment horizontal="center" vertical="center"/>
    </xf>
    <xf numFmtId="4" fontId="11" fillId="32" borderId="19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192" fontId="3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194" fontId="11" fillId="32" borderId="24" xfId="0" applyNumberFormat="1" applyFont="1" applyFill="1" applyBorder="1" applyAlignment="1">
      <alignment horizontal="center" vertical="center"/>
    </xf>
    <xf numFmtId="3" fontId="11" fillId="32" borderId="58" xfId="0" applyNumberFormat="1" applyFont="1" applyFill="1" applyBorder="1" applyAlignment="1">
      <alignment horizontal="center" vertical="center"/>
    </xf>
    <xf numFmtId="3" fontId="11" fillId="32" borderId="59" xfId="0" applyNumberFormat="1" applyFont="1" applyFill="1" applyBorder="1" applyAlignment="1">
      <alignment horizontal="center" vertical="center"/>
    </xf>
    <xf numFmtId="3" fontId="11" fillId="32" borderId="27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/>
    </xf>
    <xf numFmtId="4" fontId="3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50" fillId="0" borderId="0" xfId="0" applyNumberFormat="1" applyFont="1" applyFill="1" applyAlignment="1">
      <alignment horizontal="left" vertical="justify" wrapText="1"/>
    </xf>
    <xf numFmtId="192" fontId="3" fillId="0" borderId="53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54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1" fillId="32" borderId="60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32" borderId="34" xfId="0" applyFont="1" applyFill="1" applyBorder="1" applyAlignment="1">
      <alignment horizontal="center" vertical="center" wrapText="1"/>
    </xf>
    <xf numFmtId="0" fontId="11" fillId="32" borderId="41" xfId="0" applyFont="1" applyFill="1" applyBorder="1" applyAlignment="1">
      <alignment horizontal="center" vertical="center" wrapText="1"/>
    </xf>
    <xf numFmtId="3" fontId="11" fillId="32" borderId="53" xfId="0" applyNumberFormat="1" applyFont="1" applyFill="1" applyBorder="1" applyAlignment="1">
      <alignment horizontal="center" vertical="center"/>
    </xf>
    <xf numFmtId="3" fontId="11" fillId="32" borderId="54" xfId="0" applyNumberFormat="1" applyFont="1" applyFill="1" applyBorder="1" applyAlignment="1">
      <alignment horizontal="center" vertical="center"/>
    </xf>
    <xf numFmtId="3" fontId="11" fillId="32" borderId="19" xfId="0" applyNumberFormat="1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 wrapText="1"/>
    </xf>
    <xf numFmtId="0" fontId="11" fillId="32" borderId="58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11" fillId="32" borderId="59" xfId="0" applyFont="1" applyFill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 wrapText="1"/>
    </xf>
    <xf numFmtId="194" fontId="11" fillId="32" borderId="62" xfId="0" applyNumberFormat="1" applyFont="1" applyFill="1" applyBorder="1" applyAlignment="1">
      <alignment horizontal="center" vertical="center"/>
    </xf>
    <xf numFmtId="194" fontId="11" fillId="32" borderId="63" xfId="0" applyNumberFormat="1" applyFont="1" applyFill="1" applyBorder="1" applyAlignment="1">
      <alignment horizontal="center" vertical="center"/>
    </xf>
    <xf numFmtId="194" fontId="11" fillId="32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" fontId="11" fillId="32" borderId="62" xfId="0" applyNumberFormat="1" applyFont="1" applyFill="1" applyBorder="1" applyAlignment="1">
      <alignment horizontal="center" vertical="center"/>
    </xf>
    <xf numFmtId="3" fontId="11" fillId="32" borderId="63" xfId="0" applyNumberFormat="1" applyFont="1" applyFill="1" applyBorder="1" applyAlignment="1">
      <alignment horizontal="center" vertical="center"/>
    </xf>
    <xf numFmtId="3" fontId="11" fillId="32" borderId="12" xfId="0" applyNumberFormat="1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right" vertical="center"/>
    </xf>
    <xf numFmtId="194" fontId="11" fillId="32" borderId="25" xfId="0" applyNumberFormat="1" applyFont="1" applyFill="1" applyBorder="1" applyAlignment="1">
      <alignment horizontal="center"/>
    </xf>
    <xf numFmtId="194" fontId="11" fillId="32" borderId="42" xfId="0" applyNumberFormat="1" applyFont="1" applyFill="1" applyBorder="1" applyAlignment="1">
      <alignment horizontal="center"/>
    </xf>
    <xf numFmtId="194" fontId="11" fillId="32" borderId="27" xfId="0" applyNumberFormat="1" applyFont="1" applyFill="1" applyBorder="1" applyAlignment="1">
      <alignment horizontal="center"/>
    </xf>
    <xf numFmtId="4" fontId="11" fillId="32" borderId="65" xfId="0" applyNumberFormat="1" applyFont="1" applyFill="1" applyBorder="1" applyAlignment="1">
      <alignment horizontal="center" vertical="center"/>
    </xf>
    <xf numFmtId="4" fontId="11" fillId="32" borderId="66" xfId="0" applyNumberFormat="1" applyFont="1" applyFill="1" applyBorder="1" applyAlignment="1">
      <alignment horizontal="center" vertical="center"/>
    </xf>
    <xf numFmtId="4" fontId="11" fillId="32" borderId="26" xfId="0" applyNumberFormat="1" applyFont="1" applyFill="1" applyBorder="1" applyAlignment="1">
      <alignment horizontal="center" vertical="center"/>
    </xf>
    <xf numFmtId="194" fontId="11" fillId="32" borderId="23" xfId="0" applyNumberFormat="1" applyFont="1" applyFill="1" applyBorder="1" applyAlignment="1">
      <alignment horizontal="center"/>
    </xf>
    <xf numFmtId="194" fontId="11" fillId="32" borderId="37" xfId="0" applyNumberFormat="1" applyFont="1" applyFill="1" applyBorder="1" applyAlignment="1">
      <alignment horizontal="center"/>
    </xf>
    <xf numFmtId="194" fontId="11" fillId="32" borderId="5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92" fontId="3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192" fontId="3" fillId="0" borderId="45" xfId="0" applyNumberFormat="1" applyFont="1" applyFill="1" applyBorder="1" applyAlignment="1" applyProtection="1">
      <alignment horizontal="center" vertical="center" textRotation="90" wrapText="1"/>
      <protection locked="0"/>
    </xf>
    <xf numFmtId="0" fontId="52" fillId="0" borderId="0" xfId="0" applyNumberFormat="1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51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6"/>
  <sheetViews>
    <sheetView tabSelected="1" view="pageBreakPreview" zoomScale="85" zoomScaleNormal="85" zoomScaleSheetLayoutView="85" zoomScalePageLayoutView="0" workbookViewId="0" topLeftCell="A1">
      <pane ySplit="12" topLeftCell="A21" activePane="bottomLeft" state="frozen"/>
      <selection pane="topLeft" activeCell="A1" activeCellId="2" sqref="A1 A4 A1:IV16384"/>
      <selection pane="bottomLeft" activeCell="L78" sqref="L78"/>
    </sheetView>
  </sheetViews>
  <sheetFormatPr defaultColWidth="9.140625" defaultRowHeight="12.75"/>
  <cols>
    <col min="1" max="1" width="4.28125" style="26" customWidth="1"/>
    <col min="2" max="2" width="78.28125" style="6" customWidth="1"/>
    <col min="3" max="3" width="11.8515625" style="2" customWidth="1"/>
    <col min="4" max="5" width="7.57421875" style="27" customWidth="1"/>
    <col min="6" max="6" width="7.28125" style="27" customWidth="1"/>
    <col min="7" max="7" width="7.8515625" style="27" customWidth="1"/>
    <col min="8" max="8" width="6.28125" style="27" customWidth="1"/>
    <col min="9" max="9" width="6.00390625" style="27" customWidth="1"/>
    <col min="10" max="10" width="5.8515625" style="27" customWidth="1"/>
    <col min="11" max="12" width="6.57421875" style="28" customWidth="1"/>
    <col min="13" max="13" width="6.28125" style="173" customWidth="1"/>
    <col min="14" max="14" width="5.7109375" style="27" customWidth="1"/>
    <col min="15" max="15" width="6.00390625" style="27" customWidth="1"/>
    <col min="16" max="16" width="5.421875" style="27" customWidth="1"/>
    <col min="17" max="19" width="4.28125" style="27" customWidth="1"/>
    <col min="20" max="20" width="13.00390625" style="29" hidden="1" customWidth="1"/>
    <col min="21" max="21" width="19.421875" style="29" customWidth="1"/>
    <col min="22" max="22" width="14.7109375" style="30" customWidth="1"/>
    <col min="23" max="23" width="10.8515625" style="30" customWidth="1"/>
    <col min="24" max="24" width="13.7109375" style="30" customWidth="1"/>
    <col min="25" max="25" width="14.28125" style="25" customWidth="1"/>
    <col min="26" max="16384" width="9.140625" style="25" customWidth="1"/>
  </cols>
  <sheetData>
    <row r="1" spans="1:24" s="7" customFormat="1" ht="15.75">
      <c r="A1" s="234" t="s">
        <v>21</v>
      </c>
      <c r="B1" s="234"/>
      <c r="C1" s="9"/>
      <c r="D1" s="8"/>
      <c r="E1" s="8"/>
      <c r="F1" s="8"/>
      <c r="G1" s="8"/>
      <c r="H1" s="8"/>
      <c r="I1" s="8"/>
      <c r="J1" s="8"/>
      <c r="K1" s="8"/>
      <c r="L1" s="183" t="s">
        <v>11</v>
      </c>
      <c r="M1" s="184"/>
      <c r="N1" s="183"/>
      <c r="O1" s="183"/>
      <c r="P1" s="183"/>
      <c r="Q1" s="185"/>
      <c r="R1" s="185"/>
      <c r="S1" s="10"/>
      <c r="T1" s="20"/>
      <c r="U1" s="20"/>
      <c r="V1" s="14"/>
      <c r="W1" s="15"/>
      <c r="X1" s="16"/>
    </row>
    <row r="2" spans="1:24" s="7" customFormat="1" ht="15.75">
      <c r="A2" s="183" t="s">
        <v>23</v>
      </c>
      <c r="B2" s="183"/>
      <c r="C2" s="9"/>
      <c r="D2" s="8"/>
      <c r="E2" s="8"/>
      <c r="F2" s="8"/>
      <c r="G2" s="8"/>
      <c r="H2" s="8"/>
      <c r="I2" s="8"/>
      <c r="J2" s="8"/>
      <c r="K2" s="11"/>
      <c r="L2" s="186" t="s">
        <v>12</v>
      </c>
      <c r="M2" s="184"/>
      <c r="N2" s="186"/>
      <c r="O2" s="183"/>
      <c r="P2" s="183"/>
      <c r="Q2" s="185"/>
      <c r="R2" s="185"/>
      <c r="S2" s="10"/>
      <c r="T2" s="20"/>
      <c r="U2" s="20"/>
      <c r="V2" s="14"/>
      <c r="W2" s="15"/>
      <c r="X2" s="16"/>
    </row>
    <row r="3" spans="1:24" s="7" customFormat="1" ht="14.25" customHeight="1">
      <c r="A3" s="183" t="s">
        <v>47</v>
      </c>
      <c r="B3" s="183"/>
      <c r="C3" s="9"/>
      <c r="D3" s="8"/>
      <c r="E3" s="8"/>
      <c r="F3" s="8"/>
      <c r="G3" s="8"/>
      <c r="H3" s="8"/>
      <c r="I3" s="8"/>
      <c r="J3" s="8"/>
      <c r="K3" s="12"/>
      <c r="L3" s="187" t="s">
        <v>13</v>
      </c>
      <c r="M3" s="188"/>
      <c r="N3" s="187"/>
      <c r="O3" s="183"/>
      <c r="P3" s="183"/>
      <c r="Q3" s="185"/>
      <c r="R3" s="185"/>
      <c r="S3" s="10"/>
      <c r="T3" s="20"/>
      <c r="U3" s="20"/>
      <c r="V3" s="14"/>
      <c r="W3" s="15"/>
      <c r="X3" s="16"/>
    </row>
    <row r="4" spans="1:24" s="7" customFormat="1" ht="12" customHeight="1">
      <c r="A4" s="183" t="s">
        <v>72</v>
      </c>
      <c r="B4" s="183"/>
      <c r="C4" s="9"/>
      <c r="D4" s="8"/>
      <c r="E4" s="8"/>
      <c r="F4" s="8"/>
      <c r="G4" s="8"/>
      <c r="H4" s="8"/>
      <c r="I4" s="8"/>
      <c r="J4" s="8"/>
      <c r="K4" s="19"/>
      <c r="L4" s="204"/>
      <c r="M4" s="205"/>
      <c r="N4" s="206"/>
      <c r="O4" s="187" t="s">
        <v>14</v>
      </c>
      <c r="P4" s="187"/>
      <c r="Q4" s="185"/>
      <c r="R4" s="185"/>
      <c r="S4" s="10"/>
      <c r="T4" s="20"/>
      <c r="U4" s="20"/>
      <c r="V4" s="14"/>
      <c r="W4" s="15"/>
      <c r="X4" s="16"/>
    </row>
    <row r="5" spans="1:24" s="7" customFormat="1" ht="12.75" customHeight="1">
      <c r="A5" s="238" t="s">
        <v>15</v>
      </c>
      <c r="B5" s="238"/>
      <c r="C5" s="9"/>
      <c r="D5" s="8"/>
      <c r="E5" s="8"/>
      <c r="F5" s="8"/>
      <c r="G5" s="8"/>
      <c r="H5" s="8"/>
      <c r="I5" s="8"/>
      <c r="J5" s="8"/>
      <c r="K5" s="8"/>
      <c r="L5" s="207" t="s">
        <v>15</v>
      </c>
      <c r="M5" s="208"/>
      <c r="N5" s="207"/>
      <c r="O5" s="189"/>
      <c r="P5" s="189"/>
      <c r="Q5" s="185"/>
      <c r="R5" s="185"/>
      <c r="S5" s="10"/>
      <c r="T5" s="20"/>
      <c r="U5" s="20"/>
      <c r="V5" s="14"/>
      <c r="W5" s="16"/>
      <c r="X5" s="16"/>
    </row>
    <row r="6" spans="1:24" ht="17.25" customHeight="1">
      <c r="A6" s="242" t="s">
        <v>24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13"/>
      <c r="U6" s="13"/>
      <c r="V6" s="17"/>
      <c r="W6" s="17"/>
      <c r="X6" s="17"/>
    </row>
    <row r="7" spans="1:24" ht="17.25" customHeight="1">
      <c r="A7" s="242" t="s">
        <v>73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13"/>
      <c r="U7" s="13"/>
      <c r="V7" s="17"/>
      <c r="W7" s="17"/>
      <c r="X7" s="17"/>
    </row>
    <row r="8" spans="1:24" ht="20.25" customHeight="1">
      <c r="A8" s="243" t="s">
        <v>48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13"/>
      <c r="U8" s="13"/>
      <c r="V8" s="17"/>
      <c r="W8" s="17"/>
      <c r="X8" s="17"/>
    </row>
    <row r="9" ht="4.5" customHeight="1" thickBot="1">
      <c r="B9" s="1"/>
    </row>
    <row r="10" spans="1:23" ht="13.5" customHeight="1">
      <c r="A10" s="244" t="s">
        <v>10</v>
      </c>
      <c r="B10" s="284" t="s">
        <v>9</v>
      </c>
      <c r="C10" s="295" t="s">
        <v>18</v>
      </c>
      <c r="D10" s="287" t="s">
        <v>3</v>
      </c>
      <c r="E10" s="223" t="s">
        <v>8</v>
      </c>
      <c r="F10" s="224"/>
      <c r="G10" s="224"/>
      <c r="H10" s="224"/>
      <c r="I10" s="224"/>
      <c r="J10" s="224"/>
      <c r="K10" s="225"/>
      <c r="L10" s="226"/>
      <c r="M10" s="235" t="s">
        <v>4</v>
      </c>
      <c r="N10" s="227" t="s">
        <v>5</v>
      </c>
      <c r="O10" s="227" t="s">
        <v>33</v>
      </c>
      <c r="P10" s="239" t="s">
        <v>17</v>
      </c>
      <c r="Q10" s="227" t="s">
        <v>46</v>
      </c>
      <c r="R10" s="227" t="s">
        <v>34</v>
      </c>
      <c r="S10" s="280" t="s">
        <v>0</v>
      </c>
      <c r="T10" s="277" t="s">
        <v>22</v>
      </c>
      <c r="U10" s="31"/>
      <c r="V10" s="211"/>
      <c r="W10" s="211"/>
    </row>
    <row r="11" spans="1:23" ht="14.25" customHeight="1">
      <c r="A11" s="245"/>
      <c r="B11" s="285"/>
      <c r="C11" s="296"/>
      <c r="D11" s="288"/>
      <c r="E11" s="218" t="s">
        <v>6</v>
      </c>
      <c r="F11" s="219"/>
      <c r="G11" s="219"/>
      <c r="H11" s="290" t="s">
        <v>36</v>
      </c>
      <c r="I11" s="291"/>
      <c r="J11" s="292"/>
      <c r="K11" s="293" t="s">
        <v>41</v>
      </c>
      <c r="L11" s="294"/>
      <c r="M11" s="236"/>
      <c r="N11" s="228"/>
      <c r="O11" s="228"/>
      <c r="P11" s="240"/>
      <c r="Q11" s="228"/>
      <c r="R11" s="228"/>
      <c r="S11" s="281"/>
      <c r="T11" s="278"/>
      <c r="U11" s="31"/>
      <c r="V11" s="211"/>
      <c r="W11" s="211"/>
    </row>
    <row r="12" spans="1:23" ht="60.75" customHeight="1" thickBot="1">
      <c r="A12" s="246"/>
      <c r="B12" s="286"/>
      <c r="C12" s="297"/>
      <c r="D12" s="289"/>
      <c r="E12" s="38" t="s">
        <v>1</v>
      </c>
      <c r="F12" s="39" t="s">
        <v>19</v>
      </c>
      <c r="G12" s="39" t="s">
        <v>2</v>
      </c>
      <c r="H12" s="140" t="s">
        <v>37</v>
      </c>
      <c r="I12" s="140" t="s">
        <v>38</v>
      </c>
      <c r="J12" s="140" t="s">
        <v>7</v>
      </c>
      <c r="K12" s="56" t="s">
        <v>39</v>
      </c>
      <c r="L12" s="57" t="s">
        <v>40</v>
      </c>
      <c r="M12" s="237"/>
      <c r="N12" s="229"/>
      <c r="O12" s="229"/>
      <c r="P12" s="241"/>
      <c r="Q12" s="229"/>
      <c r="R12" s="229"/>
      <c r="S12" s="282"/>
      <c r="T12" s="279"/>
      <c r="U12" s="31"/>
      <c r="V12" s="211"/>
      <c r="W12" s="211"/>
    </row>
    <row r="13" spans="1:24" s="51" customFormat="1" ht="19.5" customHeight="1">
      <c r="A13" s="247" t="s">
        <v>31</v>
      </c>
      <c r="B13" s="248"/>
      <c r="C13" s="24">
        <f>C14</f>
        <v>608671</v>
      </c>
      <c r="D13" s="41"/>
      <c r="E13" s="42"/>
      <c r="F13" s="43"/>
      <c r="G13" s="43"/>
      <c r="H13" s="44"/>
      <c r="I13" s="44"/>
      <c r="J13" s="44"/>
      <c r="K13" s="44"/>
      <c r="L13" s="45"/>
      <c r="M13" s="175"/>
      <c r="N13" s="46"/>
      <c r="O13" s="46"/>
      <c r="P13" s="46"/>
      <c r="Q13" s="46"/>
      <c r="R13" s="46"/>
      <c r="S13" s="134"/>
      <c r="T13" s="47"/>
      <c r="U13" s="48"/>
      <c r="V13" s="49"/>
      <c r="W13" s="49"/>
      <c r="X13" s="50"/>
    </row>
    <row r="14" spans="1:23" ht="12.75">
      <c r="A14" s="52"/>
      <c r="B14" s="18" t="s">
        <v>49</v>
      </c>
      <c r="C14" s="21">
        <v>608671</v>
      </c>
      <c r="D14" s="33"/>
      <c r="E14" s="53"/>
      <c r="F14" s="54"/>
      <c r="G14" s="54"/>
      <c r="H14" s="55"/>
      <c r="I14" s="55"/>
      <c r="J14" s="55"/>
      <c r="K14" s="56"/>
      <c r="L14" s="57"/>
      <c r="M14" s="174"/>
      <c r="N14" s="36"/>
      <c r="O14" s="36"/>
      <c r="P14" s="36"/>
      <c r="Q14" s="36"/>
      <c r="R14" s="36"/>
      <c r="S14" s="133"/>
      <c r="T14" s="37"/>
      <c r="U14" s="31"/>
      <c r="V14" s="32"/>
      <c r="W14" s="32"/>
    </row>
    <row r="15" spans="1:23" ht="13.5" thickBot="1">
      <c r="A15" s="58"/>
      <c r="B15" s="23" t="s">
        <v>20</v>
      </c>
      <c r="C15" s="22"/>
      <c r="D15" s="59"/>
      <c r="E15" s="60"/>
      <c r="F15" s="61"/>
      <c r="G15" s="61"/>
      <c r="H15" s="62"/>
      <c r="I15" s="62"/>
      <c r="J15" s="62"/>
      <c r="K15" s="63"/>
      <c r="L15" s="64"/>
      <c r="M15" s="176"/>
      <c r="N15" s="40"/>
      <c r="O15" s="40"/>
      <c r="P15" s="40"/>
      <c r="Q15" s="40"/>
      <c r="R15" s="40"/>
      <c r="S15" s="135"/>
      <c r="T15" s="65"/>
      <c r="U15" s="31"/>
      <c r="V15" s="32"/>
      <c r="W15" s="32"/>
    </row>
    <row r="16" spans="1:23" ht="13.5" thickBot="1">
      <c r="A16" s="220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2"/>
      <c r="T16" s="65"/>
      <c r="U16" s="31"/>
      <c r="V16" s="32"/>
      <c r="W16" s="32"/>
    </row>
    <row r="17" spans="1:24" s="51" customFormat="1" ht="21" customHeight="1" thickBot="1">
      <c r="A17" s="249" t="s">
        <v>68</v>
      </c>
      <c r="B17" s="250"/>
      <c r="C17" s="124">
        <f aca="true" t="shared" si="0" ref="C17:S17">C18+C26+C31</f>
        <v>1159508</v>
      </c>
      <c r="D17" s="126">
        <f t="shared" si="0"/>
        <v>113</v>
      </c>
      <c r="E17" s="127">
        <f t="shared" si="0"/>
        <v>1.5</v>
      </c>
      <c r="F17" s="128">
        <f t="shared" si="0"/>
        <v>2</v>
      </c>
      <c r="G17" s="128">
        <f t="shared" si="0"/>
        <v>0</v>
      </c>
      <c r="H17" s="128">
        <f t="shared" si="0"/>
        <v>0</v>
      </c>
      <c r="I17" s="128">
        <f t="shared" si="0"/>
        <v>0.8</v>
      </c>
      <c r="J17" s="128">
        <f t="shared" si="0"/>
        <v>0</v>
      </c>
      <c r="K17" s="128">
        <f t="shared" si="0"/>
        <v>6.95</v>
      </c>
      <c r="L17" s="128">
        <f t="shared" si="0"/>
        <v>0</v>
      </c>
      <c r="M17" s="177">
        <f t="shared" si="0"/>
        <v>0.108</v>
      </c>
      <c r="N17" s="132">
        <f t="shared" si="0"/>
        <v>0</v>
      </c>
      <c r="O17" s="125">
        <f t="shared" si="0"/>
        <v>0</v>
      </c>
      <c r="P17" s="125">
        <f t="shared" si="0"/>
        <v>0</v>
      </c>
      <c r="Q17" s="125">
        <f t="shared" si="0"/>
        <v>0</v>
      </c>
      <c r="R17" s="125">
        <f t="shared" si="0"/>
        <v>1</v>
      </c>
      <c r="S17" s="136">
        <f t="shared" si="0"/>
        <v>0</v>
      </c>
      <c r="T17" s="66"/>
      <c r="U17" s="67"/>
      <c r="V17" s="50"/>
      <c r="W17" s="50"/>
      <c r="X17" s="50"/>
    </row>
    <row r="18" spans="1:24" s="51" customFormat="1" ht="15.75" customHeight="1" thickBot="1">
      <c r="A18" s="100">
        <v>1</v>
      </c>
      <c r="B18" s="101" t="s">
        <v>27</v>
      </c>
      <c r="C18" s="102">
        <f>SUM(C19:C25)</f>
        <v>266920</v>
      </c>
      <c r="D18" s="107">
        <f>D19</f>
        <v>113</v>
      </c>
      <c r="E18" s="108">
        <f aca="true" t="shared" si="1" ref="E18:S18">SUM(E19:E25)</f>
        <v>0</v>
      </c>
      <c r="F18" s="109">
        <f t="shared" si="1"/>
        <v>0</v>
      </c>
      <c r="G18" s="109">
        <f t="shared" si="1"/>
        <v>0</v>
      </c>
      <c r="H18" s="109">
        <f t="shared" si="1"/>
        <v>0</v>
      </c>
      <c r="I18" s="109">
        <f t="shared" si="1"/>
        <v>0</v>
      </c>
      <c r="J18" s="109">
        <f t="shared" si="1"/>
        <v>0</v>
      </c>
      <c r="K18" s="109">
        <f t="shared" si="1"/>
        <v>2.5</v>
      </c>
      <c r="L18" s="110">
        <f t="shared" si="1"/>
        <v>0</v>
      </c>
      <c r="M18" s="178">
        <f t="shared" si="1"/>
        <v>0.108</v>
      </c>
      <c r="N18" s="129">
        <f t="shared" si="1"/>
        <v>0</v>
      </c>
      <c r="O18" s="111">
        <f t="shared" si="1"/>
        <v>0</v>
      </c>
      <c r="P18" s="111">
        <f t="shared" si="1"/>
        <v>0</v>
      </c>
      <c r="Q18" s="111">
        <f t="shared" si="1"/>
        <v>0</v>
      </c>
      <c r="R18" s="111">
        <f t="shared" si="1"/>
        <v>1</v>
      </c>
      <c r="S18" s="112">
        <f t="shared" si="1"/>
        <v>0</v>
      </c>
      <c r="T18" s="66"/>
      <c r="U18" s="67"/>
      <c r="V18" s="50"/>
      <c r="W18" s="50"/>
      <c r="X18" s="50"/>
    </row>
    <row r="19" spans="1:21" ht="12.75">
      <c r="A19" s="94" t="s">
        <v>25</v>
      </c>
      <c r="B19" s="95" t="s">
        <v>50</v>
      </c>
      <c r="C19" s="96">
        <v>20930</v>
      </c>
      <c r="D19" s="97">
        <v>113</v>
      </c>
      <c r="E19" s="98"/>
      <c r="F19" s="99"/>
      <c r="G19" s="99"/>
      <c r="H19" s="99"/>
      <c r="I19" s="99"/>
      <c r="J19" s="155"/>
      <c r="K19" s="156"/>
      <c r="L19" s="157"/>
      <c r="M19" s="179"/>
      <c r="N19" s="158"/>
      <c r="O19" s="155"/>
      <c r="P19" s="155"/>
      <c r="Q19" s="155"/>
      <c r="R19" s="155"/>
      <c r="S19" s="159"/>
      <c r="T19" s="65"/>
      <c r="U19" s="31"/>
    </row>
    <row r="20" spans="1:24" s="76" customFormat="1" ht="12.75">
      <c r="A20" s="68" t="s">
        <v>26</v>
      </c>
      <c r="B20" s="18" t="s">
        <v>54</v>
      </c>
      <c r="C20" s="69">
        <v>2980</v>
      </c>
      <c r="D20" s="70"/>
      <c r="E20" s="71"/>
      <c r="F20" s="72"/>
      <c r="G20" s="72"/>
      <c r="H20" s="72"/>
      <c r="I20" s="72"/>
      <c r="J20" s="35"/>
      <c r="K20" s="72"/>
      <c r="L20" s="161"/>
      <c r="M20" s="172">
        <v>0.021</v>
      </c>
      <c r="N20" s="130"/>
      <c r="O20" s="35"/>
      <c r="P20" s="35"/>
      <c r="Q20" s="35"/>
      <c r="R20" s="35"/>
      <c r="S20" s="154"/>
      <c r="T20" s="73"/>
      <c r="U20" s="74"/>
      <c r="V20" s="75"/>
      <c r="W20" s="75"/>
      <c r="X20" s="75"/>
    </row>
    <row r="21" spans="1:24" s="76" customFormat="1" ht="12.75">
      <c r="A21" s="68" t="s">
        <v>55</v>
      </c>
      <c r="B21" s="18" t="s">
        <v>57</v>
      </c>
      <c r="C21" s="69">
        <v>12350</v>
      </c>
      <c r="D21" s="70"/>
      <c r="E21" s="71"/>
      <c r="F21" s="72"/>
      <c r="G21" s="72"/>
      <c r="H21" s="72"/>
      <c r="I21" s="72"/>
      <c r="J21" s="35"/>
      <c r="K21" s="72"/>
      <c r="L21" s="161"/>
      <c r="M21" s="180">
        <v>0.087</v>
      </c>
      <c r="N21" s="169"/>
      <c r="O21" s="170"/>
      <c r="P21" s="170"/>
      <c r="Q21" s="170"/>
      <c r="R21" s="170"/>
      <c r="S21" s="171"/>
      <c r="T21" s="73"/>
      <c r="U21" s="74"/>
      <c r="V21" s="75"/>
      <c r="W21" s="75"/>
      <c r="X21" s="75"/>
    </row>
    <row r="22" spans="1:24" s="76" customFormat="1" ht="12.75">
      <c r="A22" s="68" t="s">
        <v>56</v>
      </c>
      <c r="B22" s="18" t="s">
        <v>61</v>
      </c>
      <c r="C22" s="69">
        <v>60660</v>
      </c>
      <c r="D22" s="70"/>
      <c r="E22" s="71"/>
      <c r="F22" s="72"/>
      <c r="G22" s="72"/>
      <c r="H22" s="72"/>
      <c r="I22" s="72"/>
      <c r="J22" s="35"/>
      <c r="K22" s="72">
        <v>0.7</v>
      </c>
      <c r="L22" s="161"/>
      <c r="M22" s="180"/>
      <c r="N22" s="169"/>
      <c r="O22" s="170"/>
      <c r="P22" s="170"/>
      <c r="Q22" s="170"/>
      <c r="R22" s="170"/>
      <c r="S22" s="171"/>
      <c r="T22" s="73"/>
      <c r="U22" s="74"/>
      <c r="V22" s="75"/>
      <c r="W22" s="75"/>
      <c r="X22" s="75"/>
    </row>
    <row r="23" spans="1:24" s="76" customFormat="1" ht="25.5">
      <c r="A23" s="68" t="s">
        <v>59</v>
      </c>
      <c r="B23" s="18" t="s">
        <v>60</v>
      </c>
      <c r="C23" s="69">
        <v>50000</v>
      </c>
      <c r="D23" s="70"/>
      <c r="E23" s="71"/>
      <c r="F23" s="72"/>
      <c r="G23" s="72"/>
      <c r="H23" s="72"/>
      <c r="I23" s="72"/>
      <c r="J23" s="35"/>
      <c r="K23" s="72"/>
      <c r="L23" s="161"/>
      <c r="M23" s="180"/>
      <c r="N23" s="169"/>
      <c r="O23" s="170"/>
      <c r="P23" s="170"/>
      <c r="Q23" s="170"/>
      <c r="R23" s="170">
        <v>1</v>
      </c>
      <c r="S23" s="171"/>
      <c r="T23" s="73"/>
      <c r="U23" s="74"/>
      <c r="V23" s="75"/>
      <c r="W23" s="75"/>
      <c r="X23" s="75"/>
    </row>
    <row r="24" spans="1:24" s="76" customFormat="1" ht="25.5">
      <c r="A24" s="68" t="s">
        <v>69</v>
      </c>
      <c r="B24" s="18" t="s">
        <v>58</v>
      </c>
      <c r="C24" s="69">
        <v>120000</v>
      </c>
      <c r="D24" s="70"/>
      <c r="E24" s="71"/>
      <c r="F24" s="72"/>
      <c r="G24" s="72"/>
      <c r="H24" s="72"/>
      <c r="I24" s="72"/>
      <c r="J24" s="35"/>
      <c r="K24" s="72">
        <v>1.8</v>
      </c>
      <c r="L24" s="161"/>
      <c r="M24" s="180"/>
      <c r="N24" s="169"/>
      <c r="O24" s="170"/>
      <c r="P24" s="170"/>
      <c r="Q24" s="170"/>
      <c r="R24" s="170"/>
      <c r="S24" s="171"/>
      <c r="T24" s="73"/>
      <c r="U24" s="74"/>
      <c r="V24" s="75"/>
      <c r="W24" s="75"/>
      <c r="X24" s="75"/>
    </row>
    <row r="25" spans="1:25" ht="6.75" customHeight="1" thickBot="1">
      <c r="A25" s="68"/>
      <c r="B25" s="18"/>
      <c r="C25" s="69"/>
      <c r="D25" s="70"/>
      <c r="E25" s="77"/>
      <c r="F25" s="78"/>
      <c r="G25" s="72"/>
      <c r="H25" s="72"/>
      <c r="I25" s="72"/>
      <c r="J25" s="35"/>
      <c r="K25" s="160"/>
      <c r="L25" s="161"/>
      <c r="M25" s="181"/>
      <c r="N25" s="131"/>
      <c r="O25" s="162"/>
      <c r="P25" s="162"/>
      <c r="Q25" s="162"/>
      <c r="R25" s="162"/>
      <c r="S25" s="163"/>
      <c r="T25" s="79"/>
      <c r="U25" s="80"/>
      <c r="V25" s="209"/>
      <c r="W25" s="210"/>
      <c r="X25" s="32"/>
      <c r="Y25" s="81"/>
    </row>
    <row r="26" spans="1:24" s="51" customFormat="1" ht="15.75" customHeight="1" thickBot="1">
      <c r="A26" s="100">
        <v>2</v>
      </c>
      <c r="B26" s="101" t="s">
        <v>28</v>
      </c>
      <c r="C26" s="102">
        <f>SUM(C27:C30)</f>
        <v>357750</v>
      </c>
      <c r="D26" s="107">
        <f>D27</f>
        <v>0</v>
      </c>
      <c r="E26" s="108">
        <f aca="true" t="shared" si="2" ref="E26:S26">SUM(E27:E30)</f>
        <v>1.5</v>
      </c>
      <c r="F26" s="109">
        <f t="shared" si="2"/>
        <v>2</v>
      </c>
      <c r="G26" s="109">
        <f t="shared" si="2"/>
        <v>0</v>
      </c>
      <c r="H26" s="109">
        <f t="shared" si="2"/>
        <v>0</v>
      </c>
      <c r="I26" s="109">
        <f t="shared" si="2"/>
        <v>0</v>
      </c>
      <c r="J26" s="109">
        <f t="shared" si="2"/>
        <v>0</v>
      </c>
      <c r="K26" s="109">
        <f t="shared" si="2"/>
        <v>0</v>
      </c>
      <c r="L26" s="110">
        <f t="shared" si="2"/>
        <v>0</v>
      </c>
      <c r="M26" s="178">
        <f t="shared" si="2"/>
        <v>0</v>
      </c>
      <c r="N26" s="129">
        <f t="shared" si="2"/>
        <v>0</v>
      </c>
      <c r="O26" s="111">
        <f t="shared" si="2"/>
        <v>0</v>
      </c>
      <c r="P26" s="111">
        <f t="shared" si="2"/>
        <v>0</v>
      </c>
      <c r="Q26" s="111">
        <f t="shared" si="2"/>
        <v>0</v>
      </c>
      <c r="R26" s="111">
        <f t="shared" si="2"/>
        <v>0</v>
      </c>
      <c r="S26" s="112">
        <f t="shared" si="2"/>
        <v>0</v>
      </c>
      <c r="T26" s="66"/>
      <c r="U26" s="67"/>
      <c r="V26" s="50"/>
      <c r="W26" s="50"/>
      <c r="X26" s="50"/>
    </row>
    <row r="27" spans="1:22" ht="12.75">
      <c r="A27" s="68" t="s">
        <v>29</v>
      </c>
      <c r="B27" s="18" t="s">
        <v>64</v>
      </c>
      <c r="C27" s="69">
        <v>190450</v>
      </c>
      <c r="D27" s="70"/>
      <c r="E27" s="71">
        <v>1.5</v>
      </c>
      <c r="F27" s="72">
        <v>0.9</v>
      </c>
      <c r="G27" s="150"/>
      <c r="H27" s="150"/>
      <c r="I27" s="150"/>
      <c r="J27" s="72"/>
      <c r="K27" s="152"/>
      <c r="L27" s="153"/>
      <c r="M27" s="172"/>
      <c r="N27" s="130"/>
      <c r="O27" s="35"/>
      <c r="P27" s="35"/>
      <c r="Q27" s="35"/>
      <c r="R27" s="35"/>
      <c r="S27" s="154"/>
      <c r="T27" s="84"/>
      <c r="U27" s="80"/>
      <c r="V27" s="32"/>
    </row>
    <row r="28" spans="1:21" ht="12.75">
      <c r="A28" s="34" t="s">
        <v>30</v>
      </c>
      <c r="B28" s="103" t="s">
        <v>65</v>
      </c>
      <c r="C28" s="69">
        <v>167300</v>
      </c>
      <c r="D28" s="70"/>
      <c r="E28" s="71"/>
      <c r="F28" s="150">
        <v>1.1</v>
      </c>
      <c r="G28" s="150"/>
      <c r="H28" s="150"/>
      <c r="I28" s="150"/>
      <c r="J28" s="72"/>
      <c r="K28" s="152"/>
      <c r="L28" s="153"/>
      <c r="M28" s="172"/>
      <c r="N28" s="130"/>
      <c r="O28" s="35"/>
      <c r="P28" s="35"/>
      <c r="Q28" s="35"/>
      <c r="R28" s="35"/>
      <c r="S28" s="154"/>
      <c r="T28" s="85"/>
      <c r="U28" s="86"/>
    </row>
    <row r="29" spans="1:21" ht="12.75" hidden="1">
      <c r="A29" s="34"/>
      <c r="B29" s="103"/>
      <c r="C29" s="69"/>
      <c r="D29" s="70"/>
      <c r="E29" s="71"/>
      <c r="F29" s="150"/>
      <c r="G29" s="150"/>
      <c r="H29" s="150"/>
      <c r="I29" s="150"/>
      <c r="J29" s="72"/>
      <c r="K29" s="152"/>
      <c r="L29" s="153"/>
      <c r="M29" s="172"/>
      <c r="N29" s="130"/>
      <c r="O29" s="35"/>
      <c r="P29" s="35"/>
      <c r="Q29" s="35"/>
      <c r="R29" s="35"/>
      <c r="S29" s="154"/>
      <c r="T29" s="85"/>
      <c r="U29" s="86"/>
    </row>
    <row r="30" spans="1:21" ht="5.25" customHeight="1" thickBot="1">
      <c r="A30" s="113"/>
      <c r="B30" s="114"/>
      <c r="C30" s="115"/>
      <c r="D30" s="116"/>
      <c r="E30" s="151"/>
      <c r="F30" s="164"/>
      <c r="G30" s="164"/>
      <c r="H30" s="164"/>
      <c r="I30" s="164"/>
      <c r="J30" s="123"/>
      <c r="K30" s="165"/>
      <c r="L30" s="166"/>
      <c r="M30" s="181"/>
      <c r="N30" s="131"/>
      <c r="O30" s="162"/>
      <c r="P30" s="162"/>
      <c r="Q30" s="162"/>
      <c r="R30" s="162"/>
      <c r="S30" s="163"/>
      <c r="T30" s="85"/>
      <c r="U30" s="86"/>
    </row>
    <row r="31" spans="1:24" s="51" customFormat="1" ht="15.75" customHeight="1" thickBot="1">
      <c r="A31" s="100">
        <v>3</v>
      </c>
      <c r="B31" s="101" t="s">
        <v>32</v>
      </c>
      <c r="C31" s="102">
        <f aca="true" t="shared" si="3" ref="C31:S31">SUM(C32:C37)</f>
        <v>534838</v>
      </c>
      <c r="D31" s="107">
        <f t="shared" si="3"/>
        <v>0</v>
      </c>
      <c r="E31" s="108">
        <f t="shared" si="3"/>
        <v>0</v>
      </c>
      <c r="F31" s="109">
        <f t="shared" si="3"/>
        <v>0</v>
      </c>
      <c r="G31" s="109">
        <f t="shared" si="3"/>
        <v>0</v>
      </c>
      <c r="H31" s="109">
        <f t="shared" si="3"/>
        <v>0</v>
      </c>
      <c r="I31" s="109">
        <f t="shared" si="3"/>
        <v>0.8</v>
      </c>
      <c r="J31" s="109">
        <f t="shared" si="3"/>
        <v>0</v>
      </c>
      <c r="K31" s="109">
        <f t="shared" si="3"/>
        <v>4.45</v>
      </c>
      <c r="L31" s="110">
        <f t="shared" si="3"/>
        <v>0</v>
      </c>
      <c r="M31" s="178">
        <f t="shared" si="3"/>
        <v>0</v>
      </c>
      <c r="N31" s="129">
        <f t="shared" si="3"/>
        <v>0</v>
      </c>
      <c r="O31" s="111">
        <f t="shared" si="3"/>
        <v>0</v>
      </c>
      <c r="P31" s="111">
        <f t="shared" si="3"/>
        <v>0</v>
      </c>
      <c r="Q31" s="111">
        <f t="shared" si="3"/>
        <v>0</v>
      </c>
      <c r="R31" s="111">
        <f t="shared" si="3"/>
        <v>0</v>
      </c>
      <c r="S31" s="112">
        <f t="shared" si="3"/>
        <v>0</v>
      </c>
      <c r="T31" s="66"/>
      <c r="U31" s="67"/>
      <c r="V31" s="50"/>
      <c r="W31" s="50"/>
      <c r="X31" s="50"/>
    </row>
    <row r="32" spans="1:21" ht="12.75">
      <c r="A32" s="94" t="s">
        <v>45</v>
      </c>
      <c r="B32" s="95" t="s">
        <v>63</v>
      </c>
      <c r="C32" s="96">
        <v>149238</v>
      </c>
      <c r="D32" s="97"/>
      <c r="E32" s="98"/>
      <c r="F32" s="99"/>
      <c r="G32" s="99"/>
      <c r="H32" s="99"/>
      <c r="I32" s="99">
        <v>0.8</v>
      </c>
      <c r="J32" s="155"/>
      <c r="K32" s="156"/>
      <c r="L32" s="157"/>
      <c r="M32" s="179"/>
      <c r="N32" s="158"/>
      <c r="O32" s="155"/>
      <c r="P32" s="155"/>
      <c r="Q32" s="155"/>
      <c r="R32" s="155"/>
      <c r="S32" s="159"/>
      <c r="T32" s="65"/>
      <c r="U32" s="31"/>
    </row>
    <row r="33" spans="1:22" ht="12.75">
      <c r="A33" s="68" t="s">
        <v>70</v>
      </c>
      <c r="B33" s="18" t="s">
        <v>62</v>
      </c>
      <c r="C33" s="69">
        <v>385600</v>
      </c>
      <c r="D33" s="70"/>
      <c r="E33" s="149"/>
      <c r="F33" s="72"/>
      <c r="G33" s="150"/>
      <c r="H33" s="150"/>
      <c r="I33" s="150"/>
      <c r="J33" s="72"/>
      <c r="K33" s="152">
        <v>4.45</v>
      </c>
      <c r="L33" s="153"/>
      <c r="M33" s="172"/>
      <c r="N33" s="130"/>
      <c r="O33" s="35"/>
      <c r="P33" s="35"/>
      <c r="Q33" s="35"/>
      <c r="R33" s="35"/>
      <c r="S33" s="154"/>
      <c r="T33" s="84"/>
      <c r="U33" s="80"/>
      <c r="V33" s="32"/>
    </row>
    <row r="34" spans="1:24" s="76" customFormat="1" ht="12.75" hidden="1">
      <c r="A34" s="68"/>
      <c r="B34" s="18"/>
      <c r="C34" s="69"/>
      <c r="D34" s="70"/>
      <c r="E34" s="71"/>
      <c r="F34" s="72"/>
      <c r="G34" s="72"/>
      <c r="H34" s="72"/>
      <c r="I34" s="72"/>
      <c r="J34" s="35"/>
      <c r="K34" s="72"/>
      <c r="L34" s="161"/>
      <c r="M34" s="180"/>
      <c r="N34" s="169"/>
      <c r="O34" s="170"/>
      <c r="P34" s="170"/>
      <c r="Q34" s="170"/>
      <c r="R34" s="170"/>
      <c r="S34" s="171"/>
      <c r="T34" s="73"/>
      <c r="U34" s="74"/>
      <c r="V34" s="75"/>
      <c r="W34" s="75"/>
      <c r="X34" s="75"/>
    </row>
    <row r="35" spans="1:24" s="76" customFormat="1" ht="12.75" hidden="1">
      <c r="A35" s="68"/>
      <c r="B35" s="18"/>
      <c r="C35" s="69"/>
      <c r="D35" s="70"/>
      <c r="E35" s="71"/>
      <c r="F35" s="72"/>
      <c r="G35" s="72"/>
      <c r="H35" s="72"/>
      <c r="I35" s="72"/>
      <c r="J35" s="35"/>
      <c r="K35" s="72"/>
      <c r="L35" s="161"/>
      <c r="M35" s="180"/>
      <c r="N35" s="169"/>
      <c r="O35" s="170"/>
      <c r="P35" s="170"/>
      <c r="Q35" s="170"/>
      <c r="R35" s="170"/>
      <c r="S35" s="171"/>
      <c r="T35" s="73"/>
      <c r="U35" s="74"/>
      <c r="V35" s="75"/>
      <c r="W35" s="75"/>
      <c r="X35" s="75"/>
    </row>
    <row r="36" spans="1:24" s="76" customFormat="1" ht="12.75" hidden="1">
      <c r="A36" s="68"/>
      <c r="B36" s="18"/>
      <c r="C36" s="69"/>
      <c r="D36" s="70"/>
      <c r="E36" s="71"/>
      <c r="F36" s="72"/>
      <c r="G36" s="72"/>
      <c r="H36" s="72"/>
      <c r="I36" s="72"/>
      <c r="J36" s="35"/>
      <c r="K36" s="72"/>
      <c r="L36" s="161"/>
      <c r="M36" s="180"/>
      <c r="N36" s="169"/>
      <c r="O36" s="170"/>
      <c r="P36" s="170"/>
      <c r="Q36" s="170"/>
      <c r="R36" s="170"/>
      <c r="S36" s="171"/>
      <c r="T36" s="73"/>
      <c r="U36" s="74"/>
      <c r="V36" s="75"/>
      <c r="W36" s="75"/>
      <c r="X36" s="75"/>
    </row>
    <row r="37" spans="1:25" ht="6.75" customHeight="1" thickBot="1">
      <c r="A37" s="119"/>
      <c r="B37" s="120"/>
      <c r="C37" s="121"/>
      <c r="D37" s="116"/>
      <c r="E37" s="117"/>
      <c r="F37" s="122"/>
      <c r="G37" s="123"/>
      <c r="H37" s="123"/>
      <c r="I37" s="123"/>
      <c r="J37" s="162"/>
      <c r="K37" s="167"/>
      <c r="L37" s="168"/>
      <c r="M37" s="181"/>
      <c r="N37" s="131"/>
      <c r="O37" s="162"/>
      <c r="P37" s="162"/>
      <c r="Q37" s="162"/>
      <c r="R37" s="162"/>
      <c r="S37" s="163"/>
      <c r="T37" s="79"/>
      <c r="U37" s="80"/>
      <c r="V37" s="209"/>
      <c r="W37" s="210"/>
      <c r="X37" s="32"/>
      <c r="Y37" s="81"/>
    </row>
    <row r="38" spans="1:23" ht="13.5" thickBot="1">
      <c r="A38" s="220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2"/>
      <c r="T38" s="65"/>
      <c r="U38" s="31"/>
      <c r="V38" s="32"/>
      <c r="W38" s="32"/>
    </row>
    <row r="39" spans="1:24" s="51" customFormat="1" ht="21.75" customHeight="1" thickBot="1">
      <c r="A39" s="249" t="s">
        <v>67</v>
      </c>
      <c r="B39" s="250"/>
      <c r="C39" s="124">
        <f aca="true" t="shared" si="4" ref="C39:S39">C40+C47</f>
        <v>570293</v>
      </c>
      <c r="D39" s="126">
        <f t="shared" si="4"/>
        <v>0</v>
      </c>
      <c r="E39" s="127">
        <f t="shared" si="4"/>
        <v>0</v>
      </c>
      <c r="F39" s="128">
        <f t="shared" si="4"/>
        <v>0</v>
      </c>
      <c r="G39" s="128">
        <f t="shared" si="4"/>
        <v>0</v>
      </c>
      <c r="H39" s="128">
        <f t="shared" si="4"/>
        <v>0</v>
      </c>
      <c r="I39" s="128">
        <f t="shared" si="4"/>
        <v>0</v>
      </c>
      <c r="J39" s="128">
        <f t="shared" si="4"/>
        <v>0</v>
      </c>
      <c r="K39" s="128">
        <f t="shared" si="4"/>
        <v>0</v>
      </c>
      <c r="L39" s="128">
        <f t="shared" si="4"/>
        <v>0</v>
      </c>
      <c r="M39" s="177">
        <f t="shared" si="4"/>
        <v>0</v>
      </c>
      <c r="N39" s="132">
        <f t="shared" si="4"/>
        <v>0</v>
      </c>
      <c r="O39" s="125">
        <f t="shared" si="4"/>
        <v>0</v>
      </c>
      <c r="P39" s="125">
        <f t="shared" si="4"/>
        <v>0</v>
      </c>
      <c r="Q39" s="125">
        <f t="shared" si="4"/>
        <v>0</v>
      </c>
      <c r="R39" s="125">
        <f t="shared" si="4"/>
        <v>1</v>
      </c>
      <c r="S39" s="136">
        <f t="shared" si="4"/>
        <v>0</v>
      </c>
      <c r="T39" s="66"/>
      <c r="U39" s="67"/>
      <c r="V39" s="50"/>
      <c r="W39" s="50"/>
      <c r="X39" s="50"/>
    </row>
    <row r="40" spans="1:24" s="51" customFormat="1" ht="15.75" customHeight="1" hidden="1" thickBot="1">
      <c r="A40" s="100">
        <v>1</v>
      </c>
      <c r="B40" s="101" t="s">
        <v>28</v>
      </c>
      <c r="C40" s="102">
        <f aca="true" t="shared" si="5" ref="C40:S40">SUM(C41:C46)</f>
        <v>0</v>
      </c>
      <c r="D40" s="107">
        <f t="shared" si="5"/>
        <v>0</v>
      </c>
      <c r="E40" s="108">
        <f t="shared" si="5"/>
        <v>0</v>
      </c>
      <c r="F40" s="109">
        <f t="shared" si="5"/>
        <v>0</v>
      </c>
      <c r="G40" s="109">
        <f t="shared" si="5"/>
        <v>0</v>
      </c>
      <c r="H40" s="109">
        <f t="shared" si="5"/>
        <v>0</v>
      </c>
      <c r="I40" s="109">
        <f t="shared" si="5"/>
        <v>0</v>
      </c>
      <c r="J40" s="109">
        <f t="shared" si="5"/>
        <v>0</v>
      </c>
      <c r="K40" s="109">
        <f t="shared" si="5"/>
        <v>0</v>
      </c>
      <c r="L40" s="110">
        <f t="shared" si="5"/>
        <v>0</v>
      </c>
      <c r="M40" s="178">
        <f t="shared" si="5"/>
        <v>0</v>
      </c>
      <c r="N40" s="129">
        <f t="shared" si="5"/>
        <v>0</v>
      </c>
      <c r="O40" s="111">
        <f t="shared" si="5"/>
        <v>0</v>
      </c>
      <c r="P40" s="111">
        <f t="shared" si="5"/>
        <v>0</v>
      </c>
      <c r="Q40" s="111">
        <f t="shared" si="5"/>
        <v>0</v>
      </c>
      <c r="R40" s="111">
        <f t="shared" si="5"/>
        <v>0</v>
      </c>
      <c r="S40" s="112">
        <f t="shared" si="5"/>
        <v>0</v>
      </c>
      <c r="T40" s="66"/>
      <c r="U40" s="67"/>
      <c r="V40" s="50"/>
      <c r="W40" s="50"/>
      <c r="X40" s="50"/>
    </row>
    <row r="41" spans="1:25" ht="12.75" hidden="1">
      <c r="A41" s="68"/>
      <c r="B41" s="18"/>
      <c r="C41" s="69"/>
      <c r="D41" s="70"/>
      <c r="E41" s="77"/>
      <c r="F41" s="78"/>
      <c r="G41" s="72"/>
      <c r="H41" s="72"/>
      <c r="I41" s="72"/>
      <c r="J41" s="35"/>
      <c r="K41" s="160"/>
      <c r="L41" s="161"/>
      <c r="M41" s="172"/>
      <c r="N41" s="130"/>
      <c r="O41" s="35"/>
      <c r="P41" s="35"/>
      <c r="Q41" s="35"/>
      <c r="R41" s="35"/>
      <c r="S41" s="154"/>
      <c r="T41" s="37"/>
      <c r="U41" s="80"/>
      <c r="V41" s="32"/>
      <c r="W41" s="32"/>
      <c r="Y41" s="81"/>
    </row>
    <row r="42" spans="1:22" ht="12.75" hidden="1">
      <c r="A42" s="68"/>
      <c r="B42" s="18"/>
      <c r="C42" s="69"/>
      <c r="D42" s="70"/>
      <c r="E42" s="82"/>
      <c r="F42" s="78"/>
      <c r="G42" s="35"/>
      <c r="H42" s="35"/>
      <c r="I42" s="35"/>
      <c r="J42" s="83"/>
      <c r="K42" s="160"/>
      <c r="L42" s="161"/>
      <c r="M42" s="172"/>
      <c r="N42" s="130"/>
      <c r="O42" s="35"/>
      <c r="P42" s="35"/>
      <c r="Q42" s="35"/>
      <c r="R42" s="35"/>
      <c r="S42" s="154"/>
      <c r="T42" s="84"/>
      <c r="U42" s="80"/>
      <c r="V42" s="32"/>
    </row>
    <row r="43" spans="1:22" ht="12.75" hidden="1">
      <c r="A43" s="68"/>
      <c r="B43" s="18"/>
      <c r="C43" s="69"/>
      <c r="D43" s="70"/>
      <c r="E43" s="77"/>
      <c r="F43" s="78"/>
      <c r="G43" s="35"/>
      <c r="H43" s="35"/>
      <c r="I43" s="35"/>
      <c r="J43" s="83"/>
      <c r="K43" s="160"/>
      <c r="L43" s="161"/>
      <c r="M43" s="172"/>
      <c r="N43" s="130"/>
      <c r="O43" s="35"/>
      <c r="P43" s="35"/>
      <c r="Q43" s="35"/>
      <c r="R43" s="35"/>
      <c r="S43" s="154"/>
      <c r="T43" s="84"/>
      <c r="U43" s="80"/>
      <c r="V43" s="32"/>
    </row>
    <row r="44" spans="1:21" ht="12.75" hidden="1">
      <c r="A44" s="34"/>
      <c r="B44" s="103"/>
      <c r="C44" s="69"/>
      <c r="D44" s="70"/>
      <c r="E44" s="77"/>
      <c r="F44" s="35"/>
      <c r="G44" s="35"/>
      <c r="H44" s="35"/>
      <c r="I44" s="35"/>
      <c r="J44" s="83"/>
      <c r="K44" s="160"/>
      <c r="L44" s="161"/>
      <c r="M44" s="172"/>
      <c r="N44" s="130"/>
      <c r="O44" s="35"/>
      <c r="P44" s="35"/>
      <c r="Q44" s="35"/>
      <c r="R44" s="35"/>
      <c r="S44" s="154"/>
      <c r="T44" s="85"/>
      <c r="U44" s="86"/>
    </row>
    <row r="45" spans="1:21" ht="12.75" hidden="1">
      <c r="A45" s="34"/>
      <c r="B45" s="103"/>
      <c r="C45" s="69"/>
      <c r="D45" s="70"/>
      <c r="E45" s="77"/>
      <c r="F45" s="35"/>
      <c r="G45" s="35"/>
      <c r="H45" s="35"/>
      <c r="I45" s="35"/>
      <c r="J45" s="83"/>
      <c r="K45" s="160"/>
      <c r="L45" s="161"/>
      <c r="M45" s="172"/>
      <c r="N45" s="130"/>
      <c r="O45" s="35"/>
      <c r="P45" s="35"/>
      <c r="Q45" s="35"/>
      <c r="R45" s="35"/>
      <c r="S45" s="154"/>
      <c r="T45" s="85"/>
      <c r="U45" s="86"/>
    </row>
    <row r="46" spans="1:21" ht="5.25" customHeight="1" hidden="1" thickBot="1">
      <c r="A46" s="113"/>
      <c r="B46" s="114"/>
      <c r="C46" s="115"/>
      <c r="D46" s="116"/>
      <c r="E46" s="117"/>
      <c r="F46" s="162"/>
      <c r="G46" s="162"/>
      <c r="H46" s="162"/>
      <c r="I46" s="162"/>
      <c r="J46" s="118"/>
      <c r="K46" s="167"/>
      <c r="L46" s="168"/>
      <c r="M46" s="181"/>
      <c r="N46" s="131"/>
      <c r="O46" s="162"/>
      <c r="P46" s="162"/>
      <c r="Q46" s="162"/>
      <c r="R46" s="162"/>
      <c r="S46" s="163"/>
      <c r="T46" s="85"/>
      <c r="U46" s="86"/>
    </row>
    <row r="47" spans="1:24" s="51" customFormat="1" ht="15.75" customHeight="1" thickBot="1">
      <c r="A47" s="100">
        <v>2</v>
      </c>
      <c r="B47" s="101" t="s">
        <v>32</v>
      </c>
      <c r="C47" s="102">
        <f aca="true" t="shared" si="6" ref="C47:S47">SUM(C48:C53)</f>
        <v>570293</v>
      </c>
      <c r="D47" s="107">
        <f t="shared" si="6"/>
        <v>0</v>
      </c>
      <c r="E47" s="108">
        <f t="shared" si="6"/>
        <v>0</v>
      </c>
      <c r="F47" s="109">
        <f t="shared" si="6"/>
        <v>0</v>
      </c>
      <c r="G47" s="109">
        <f t="shared" si="6"/>
        <v>0</v>
      </c>
      <c r="H47" s="109">
        <f t="shared" si="6"/>
        <v>0</v>
      </c>
      <c r="I47" s="109">
        <f t="shared" si="6"/>
        <v>0</v>
      </c>
      <c r="J47" s="109">
        <f t="shared" si="6"/>
        <v>0</v>
      </c>
      <c r="K47" s="109">
        <f t="shared" si="6"/>
        <v>0</v>
      </c>
      <c r="L47" s="110">
        <f t="shared" si="6"/>
        <v>0</v>
      </c>
      <c r="M47" s="178">
        <f t="shared" si="6"/>
        <v>0</v>
      </c>
      <c r="N47" s="129">
        <f t="shared" si="6"/>
        <v>0</v>
      </c>
      <c r="O47" s="111">
        <f t="shared" si="6"/>
        <v>0</v>
      </c>
      <c r="P47" s="111">
        <f t="shared" si="6"/>
        <v>0</v>
      </c>
      <c r="Q47" s="111">
        <f t="shared" si="6"/>
        <v>0</v>
      </c>
      <c r="R47" s="111">
        <f t="shared" si="6"/>
        <v>1</v>
      </c>
      <c r="S47" s="112">
        <f t="shared" si="6"/>
        <v>0</v>
      </c>
      <c r="T47" s="66"/>
      <c r="U47" s="67"/>
      <c r="V47" s="50"/>
      <c r="W47" s="50"/>
      <c r="X47" s="50"/>
    </row>
    <row r="48" spans="1:21" ht="12.75">
      <c r="A48" s="94" t="s">
        <v>29</v>
      </c>
      <c r="B48" s="95" t="s">
        <v>66</v>
      </c>
      <c r="C48" s="96">
        <v>519693</v>
      </c>
      <c r="D48" s="97"/>
      <c r="E48" s="98"/>
      <c r="F48" s="99"/>
      <c r="G48" s="99"/>
      <c r="H48" s="99"/>
      <c r="I48" s="99"/>
      <c r="J48" s="155"/>
      <c r="K48" s="156"/>
      <c r="L48" s="157"/>
      <c r="M48" s="179"/>
      <c r="N48" s="158"/>
      <c r="O48" s="155"/>
      <c r="P48" s="155"/>
      <c r="Q48" s="155"/>
      <c r="R48" s="155">
        <v>1</v>
      </c>
      <c r="S48" s="159"/>
      <c r="T48" s="65"/>
      <c r="U48" s="31"/>
    </row>
    <row r="49" spans="1:24" s="76" customFormat="1" ht="25.5">
      <c r="A49" s="68" t="s">
        <v>30</v>
      </c>
      <c r="B49" s="18" t="s">
        <v>71</v>
      </c>
      <c r="C49" s="69">
        <v>50600</v>
      </c>
      <c r="D49" s="70"/>
      <c r="E49" s="71"/>
      <c r="F49" s="72"/>
      <c r="G49" s="72"/>
      <c r="H49" s="72"/>
      <c r="I49" s="72"/>
      <c r="J49" s="35"/>
      <c r="K49" s="72"/>
      <c r="L49" s="161"/>
      <c r="M49" s="172"/>
      <c r="N49" s="130"/>
      <c r="O49" s="35"/>
      <c r="P49" s="35"/>
      <c r="Q49" s="35"/>
      <c r="R49" s="35"/>
      <c r="S49" s="154"/>
      <c r="T49" s="73"/>
      <c r="U49" s="74"/>
      <c r="V49" s="75"/>
      <c r="W49" s="75"/>
      <c r="X49" s="75"/>
    </row>
    <row r="50" spans="1:24" s="76" customFormat="1" ht="12.75" hidden="1">
      <c r="A50" s="68"/>
      <c r="B50" s="18"/>
      <c r="C50" s="69"/>
      <c r="D50" s="70"/>
      <c r="E50" s="71"/>
      <c r="F50" s="72"/>
      <c r="G50" s="72"/>
      <c r="H50" s="72"/>
      <c r="I50" s="72"/>
      <c r="J50" s="35"/>
      <c r="K50" s="72"/>
      <c r="L50" s="161"/>
      <c r="M50" s="180"/>
      <c r="N50" s="169"/>
      <c r="O50" s="170"/>
      <c r="P50" s="170"/>
      <c r="Q50" s="170"/>
      <c r="R50" s="170"/>
      <c r="S50" s="171"/>
      <c r="T50" s="73"/>
      <c r="U50" s="74"/>
      <c r="V50" s="75"/>
      <c r="W50" s="75"/>
      <c r="X50" s="75"/>
    </row>
    <row r="51" spans="1:24" s="76" customFormat="1" ht="12.75" hidden="1">
      <c r="A51" s="68"/>
      <c r="B51" s="18"/>
      <c r="C51" s="69"/>
      <c r="D51" s="70"/>
      <c r="E51" s="71"/>
      <c r="F51" s="72"/>
      <c r="G51" s="72"/>
      <c r="H51" s="72"/>
      <c r="I51" s="72"/>
      <c r="J51" s="35"/>
      <c r="K51" s="72"/>
      <c r="L51" s="161"/>
      <c r="M51" s="180"/>
      <c r="N51" s="169"/>
      <c r="O51" s="170"/>
      <c r="P51" s="170"/>
      <c r="Q51" s="170"/>
      <c r="R51" s="170"/>
      <c r="S51" s="171"/>
      <c r="T51" s="73"/>
      <c r="U51" s="74"/>
      <c r="V51" s="75"/>
      <c r="W51" s="75"/>
      <c r="X51" s="75"/>
    </row>
    <row r="52" spans="1:24" s="76" customFormat="1" ht="12.75" hidden="1">
      <c r="A52" s="68"/>
      <c r="B52" s="18"/>
      <c r="C52" s="69"/>
      <c r="D52" s="70"/>
      <c r="E52" s="71"/>
      <c r="F52" s="72"/>
      <c r="G52" s="72"/>
      <c r="H52" s="72"/>
      <c r="I52" s="72"/>
      <c r="J52" s="35"/>
      <c r="K52" s="72"/>
      <c r="L52" s="161"/>
      <c r="M52" s="180"/>
      <c r="N52" s="169"/>
      <c r="O52" s="170"/>
      <c r="P52" s="170"/>
      <c r="Q52" s="170"/>
      <c r="R52" s="170"/>
      <c r="S52" s="171"/>
      <c r="T52" s="73"/>
      <c r="U52" s="74"/>
      <c r="V52" s="75"/>
      <c r="W52" s="75"/>
      <c r="X52" s="75"/>
    </row>
    <row r="53" spans="1:25" ht="6.75" customHeight="1" thickBot="1">
      <c r="A53" s="119"/>
      <c r="B53" s="120"/>
      <c r="C53" s="121"/>
      <c r="D53" s="116"/>
      <c r="E53" s="117"/>
      <c r="F53" s="122"/>
      <c r="G53" s="123"/>
      <c r="H53" s="123"/>
      <c r="I53" s="123"/>
      <c r="J53" s="162"/>
      <c r="K53" s="167"/>
      <c r="L53" s="168"/>
      <c r="M53" s="181"/>
      <c r="N53" s="131"/>
      <c r="O53" s="162"/>
      <c r="P53" s="162"/>
      <c r="Q53" s="162"/>
      <c r="R53" s="162"/>
      <c r="S53" s="163"/>
      <c r="T53" s="79"/>
      <c r="U53" s="80"/>
      <c r="V53" s="209"/>
      <c r="W53" s="210"/>
      <c r="X53" s="32"/>
      <c r="Y53" s="81"/>
    </row>
    <row r="54" spans="1:23" ht="13.5" hidden="1" thickBot="1">
      <c r="A54" s="220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2"/>
      <c r="T54" s="65"/>
      <c r="U54" s="31"/>
      <c r="V54" s="32"/>
      <c r="W54" s="32"/>
    </row>
    <row r="55" spans="1:24" s="51" customFormat="1" ht="21" customHeight="1" hidden="1" thickBot="1">
      <c r="A55" s="249" t="s">
        <v>35</v>
      </c>
      <c r="B55" s="250"/>
      <c r="C55" s="124">
        <f aca="true" t="shared" si="7" ref="C55:S55">C56+C63</f>
        <v>0</v>
      </c>
      <c r="D55" s="126">
        <f t="shared" si="7"/>
        <v>0</v>
      </c>
      <c r="E55" s="127">
        <f t="shared" si="7"/>
        <v>0</v>
      </c>
      <c r="F55" s="128">
        <f t="shared" si="7"/>
        <v>0</v>
      </c>
      <c r="G55" s="128">
        <f t="shared" si="7"/>
        <v>0</v>
      </c>
      <c r="H55" s="128">
        <f t="shared" si="7"/>
        <v>0</v>
      </c>
      <c r="I55" s="128">
        <f t="shared" si="7"/>
        <v>0</v>
      </c>
      <c r="J55" s="128">
        <f t="shared" si="7"/>
        <v>0</v>
      </c>
      <c r="K55" s="128">
        <f t="shared" si="7"/>
        <v>0</v>
      </c>
      <c r="L55" s="128">
        <f t="shared" si="7"/>
        <v>0</v>
      </c>
      <c r="M55" s="177">
        <f t="shared" si="7"/>
        <v>0</v>
      </c>
      <c r="N55" s="132">
        <f t="shared" si="7"/>
        <v>0</v>
      </c>
      <c r="O55" s="125">
        <f t="shared" si="7"/>
        <v>0</v>
      </c>
      <c r="P55" s="125">
        <f t="shared" si="7"/>
        <v>0</v>
      </c>
      <c r="Q55" s="125">
        <f t="shared" si="7"/>
        <v>0</v>
      </c>
      <c r="R55" s="125">
        <f t="shared" si="7"/>
        <v>0</v>
      </c>
      <c r="S55" s="136">
        <f t="shared" si="7"/>
        <v>0</v>
      </c>
      <c r="T55" s="66"/>
      <c r="U55" s="67"/>
      <c r="V55" s="50"/>
      <c r="W55" s="50"/>
      <c r="X55" s="50"/>
    </row>
    <row r="56" spans="1:24" s="51" customFormat="1" ht="15.75" customHeight="1" hidden="1" thickBot="1">
      <c r="A56" s="100">
        <v>1</v>
      </c>
      <c r="B56" s="101" t="s">
        <v>28</v>
      </c>
      <c r="C56" s="102">
        <f aca="true" t="shared" si="8" ref="C56:S56">SUM(C57:C62)</f>
        <v>0</v>
      </c>
      <c r="D56" s="107">
        <f t="shared" si="8"/>
        <v>0</v>
      </c>
      <c r="E56" s="108">
        <f t="shared" si="8"/>
        <v>0</v>
      </c>
      <c r="F56" s="109">
        <f t="shared" si="8"/>
        <v>0</v>
      </c>
      <c r="G56" s="109">
        <f t="shared" si="8"/>
        <v>0</v>
      </c>
      <c r="H56" s="109">
        <f t="shared" si="8"/>
        <v>0</v>
      </c>
      <c r="I56" s="109">
        <f t="shared" si="8"/>
        <v>0</v>
      </c>
      <c r="J56" s="109">
        <f t="shared" si="8"/>
        <v>0</v>
      </c>
      <c r="K56" s="109">
        <f t="shared" si="8"/>
        <v>0</v>
      </c>
      <c r="L56" s="110">
        <f t="shared" si="8"/>
        <v>0</v>
      </c>
      <c r="M56" s="178">
        <f t="shared" si="8"/>
        <v>0</v>
      </c>
      <c r="N56" s="129">
        <f t="shared" si="8"/>
        <v>0</v>
      </c>
      <c r="O56" s="111">
        <f t="shared" si="8"/>
        <v>0</v>
      </c>
      <c r="P56" s="111">
        <f t="shared" si="8"/>
        <v>0</v>
      </c>
      <c r="Q56" s="111">
        <f t="shared" si="8"/>
        <v>0</v>
      </c>
      <c r="R56" s="111">
        <f t="shared" si="8"/>
        <v>0</v>
      </c>
      <c r="S56" s="112">
        <f t="shared" si="8"/>
        <v>0</v>
      </c>
      <c r="T56" s="66"/>
      <c r="U56" s="67"/>
      <c r="V56" s="50"/>
      <c r="W56" s="50"/>
      <c r="X56" s="50"/>
    </row>
    <row r="57" spans="1:25" ht="12.75" hidden="1">
      <c r="A57" s="68"/>
      <c r="B57" s="18"/>
      <c r="C57" s="69"/>
      <c r="D57" s="70"/>
      <c r="E57" s="77"/>
      <c r="F57" s="78"/>
      <c r="G57" s="72"/>
      <c r="H57" s="72"/>
      <c r="I57" s="72"/>
      <c r="J57" s="35"/>
      <c r="K57" s="160"/>
      <c r="L57" s="161"/>
      <c r="M57" s="172"/>
      <c r="N57" s="130"/>
      <c r="O57" s="35"/>
      <c r="P57" s="35"/>
      <c r="Q57" s="35"/>
      <c r="R57" s="35"/>
      <c r="S57" s="154"/>
      <c r="T57" s="37"/>
      <c r="U57" s="80"/>
      <c r="V57" s="32"/>
      <c r="W57" s="32"/>
      <c r="Y57" s="81"/>
    </row>
    <row r="58" spans="1:22" ht="12.75" hidden="1">
      <c r="A58" s="68"/>
      <c r="B58" s="18"/>
      <c r="C58" s="69"/>
      <c r="D58" s="70"/>
      <c r="E58" s="82"/>
      <c r="F58" s="78"/>
      <c r="G58" s="35"/>
      <c r="H58" s="35"/>
      <c r="I58" s="35"/>
      <c r="J58" s="83"/>
      <c r="K58" s="160"/>
      <c r="L58" s="161"/>
      <c r="M58" s="172"/>
      <c r="N58" s="130"/>
      <c r="O58" s="35"/>
      <c r="P58" s="35"/>
      <c r="Q58" s="35"/>
      <c r="R58" s="35"/>
      <c r="S58" s="154"/>
      <c r="T58" s="84"/>
      <c r="U58" s="80"/>
      <c r="V58" s="32"/>
    </row>
    <row r="59" spans="1:22" ht="12.75" hidden="1">
      <c r="A59" s="68"/>
      <c r="B59" s="18"/>
      <c r="C59" s="69"/>
      <c r="D59" s="70"/>
      <c r="E59" s="77"/>
      <c r="F59" s="78"/>
      <c r="G59" s="35"/>
      <c r="H59" s="35"/>
      <c r="I59" s="35"/>
      <c r="J59" s="83"/>
      <c r="K59" s="160"/>
      <c r="L59" s="161"/>
      <c r="M59" s="172"/>
      <c r="N59" s="130"/>
      <c r="O59" s="35"/>
      <c r="P59" s="35"/>
      <c r="Q59" s="35"/>
      <c r="R59" s="35"/>
      <c r="S59" s="154"/>
      <c r="T59" s="84"/>
      <c r="U59" s="80"/>
      <c r="V59" s="32"/>
    </row>
    <row r="60" spans="1:21" ht="12.75" hidden="1">
      <c r="A60" s="34"/>
      <c r="B60" s="103"/>
      <c r="C60" s="69"/>
      <c r="D60" s="70"/>
      <c r="E60" s="77"/>
      <c r="F60" s="35"/>
      <c r="G60" s="35"/>
      <c r="H60" s="35"/>
      <c r="I60" s="35"/>
      <c r="J60" s="83"/>
      <c r="K60" s="160"/>
      <c r="L60" s="161"/>
      <c r="M60" s="172"/>
      <c r="N60" s="130"/>
      <c r="O60" s="35"/>
      <c r="P60" s="35"/>
      <c r="Q60" s="35"/>
      <c r="R60" s="35"/>
      <c r="S60" s="154"/>
      <c r="T60" s="85"/>
      <c r="U60" s="86"/>
    </row>
    <row r="61" spans="1:21" ht="12.75" hidden="1">
      <c r="A61" s="34"/>
      <c r="B61" s="103"/>
      <c r="C61" s="69"/>
      <c r="D61" s="70"/>
      <c r="E61" s="77"/>
      <c r="F61" s="35"/>
      <c r="G61" s="35"/>
      <c r="H61" s="35"/>
      <c r="I61" s="35"/>
      <c r="J61" s="83"/>
      <c r="K61" s="160"/>
      <c r="L61" s="161"/>
      <c r="M61" s="172"/>
      <c r="N61" s="130"/>
      <c r="O61" s="35"/>
      <c r="P61" s="35"/>
      <c r="Q61" s="35"/>
      <c r="R61" s="35"/>
      <c r="S61" s="154"/>
      <c r="T61" s="85"/>
      <c r="U61" s="86"/>
    </row>
    <row r="62" spans="1:21" ht="5.25" customHeight="1" hidden="1" thickBot="1">
      <c r="A62" s="113"/>
      <c r="B62" s="114"/>
      <c r="C62" s="115"/>
      <c r="D62" s="116"/>
      <c r="E62" s="117"/>
      <c r="F62" s="162"/>
      <c r="G62" s="162"/>
      <c r="H62" s="162"/>
      <c r="I62" s="162"/>
      <c r="J62" s="118"/>
      <c r="K62" s="167"/>
      <c r="L62" s="168"/>
      <c r="M62" s="181"/>
      <c r="N62" s="131"/>
      <c r="O62" s="162"/>
      <c r="P62" s="162"/>
      <c r="Q62" s="162"/>
      <c r="R62" s="162"/>
      <c r="S62" s="163"/>
      <c r="T62" s="85"/>
      <c r="U62" s="86"/>
    </row>
    <row r="63" spans="1:24" s="51" customFormat="1" ht="15.75" customHeight="1" hidden="1" thickBot="1">
      <c r="A63" s="100">
        <v>2</v>
      </c>
      <c r="B63" s="101" t="s">
        <v>32</v>
      </c>
      <c r="C63" s="102">
        <f aca="true" t="shared" si="9" ref="C63:S63">SUM(C64:C69)</f>
        <v>0</v>
      </c>
      <c r="D63" s="107">
        <f t="shared" si="9"/>
        <v>0</v>
      </c>
      <c r="E63" s="108">
        <f t="shared" si="9"/>
        <v>0</v>
      </c>
      <c r="F63" s="109">
        <f t="shared" si="9"/>
        <v>0</v>
      </c>
      <c r="G63" s="109">
        <f t="shared" si="9"/>
        <v>0</v>
      </c>
      <c r="H63" s="109">
        <f t="shared" si="9"/>
        <v>0</v>
      </c>
      <c r="I63" s="109">
        <f t="shared" si="9"/>
        <v>0</v>
      </c>
      <c r="J63" s="109">
        <f t="shared" si="9"/>
        <v>0</v>
      </c>
      <c r="K63" s="109">
        <f t="shared" si="9"/>
        <v>0</v>
      </c>
      <c r="L63" s="110">
        <f t="shared" si="9"/>
        <v>0</v>
      </c>
      <c r="M63" s="178">
        <f t="shared" si="9"/>
        <v>0</v>
      </c>
      <c r="N63" s="129">
        <f t="shared" si="9"/>
        <v>0</v>
      </c>
      <c r="O63" s="111">
        <f t="shared" si="9"/>
        <v>0</v>
      </c>
      <c r="P63" s="111">
        <f t="shared" si="9"/>
        <v>0</v>
      </c>
      <c r="Q63" s="111">
        <f t="shared" si="9"/>
        <v>0</v>
      </c>
      <c r="R63" s="111">
        <f t="shared" si="9"/>
        <v>0</v>
      </c>
      <c r="S63" s="112">
        <f t="shared" si="9"/>
        <v>0</v>
      </c>
      <c r="T63" s="66"/>
      <c r="U63" s="67"/>
      <c r="V63" s="50"/>
      <c r="W63" s="50"/>
      <c r="X63" s="50"/>
    </row>
    <row r="64" spans="1:21" ht="12.75" hidden="1">
      <c r="A64" s="94"/>
      <c r="B64" s="95"/>
      <c r="C64" s="96"/>
      <c r="D64" s="97"/>
      <c r="E64" s="98"/>
      <c r="F64" s="99"/>
      <c r="G64" s="99"/>
      <c r="H64" s="99"/>
      <c r="I64" s="99"/>
      <c r="J64" s="155"/>
      <c r="K64" s="156"/>
      <c r="L64" s="157"/>
      <c r="M64" s="179"/>
      <c r="N64" s="158"/>
      <c r="O64" s="155"/>
      <c r="P64" s="155"/>
      <c r="Q64" s="155"/>
      <c r="R64" s="155"/>
      <c r="S64" s="159"/>
      <c r="T64" s="65"/>
      <c r="U64" s="31"/>
    </row>
    <row r="65" spans="1:24" s="76" customFormat="1" ht="12.75" hidden="1">
      <c r="A65" s="68"/>
      <c r="B65" s="18"/>
      <c r="C65" s="69"/>
      <c r="D65" s="70"/>
      <c r="E65" s="71"/>
      <c r="F65" s="72"/>
      <c r="G65" s="72"/>
      <c r="H65" s="72"/>
      <c r="I65" s="72"/>
      <c r="J65" s="35"/>
      <c r="K65" s="72"/>
      <c r="L65" s="161"/>
      <c r="M65" s="172"/>
      <c r="N65" s="130"/>
      <c r="O65" s="35"/>
      <c r="P65" s="35"/>
      <c r="Q65" s="35"/>
      <c r="R65" s="35"/>
      <c r="S65" s="154"/>
      <c r="T65" s="73"/>
      <c r="U65" s="74"/>
      <c r="V65" s="75"/>
      <c r="W65" s="75"/>
      <c r="X65" s="75"/>
    </row>
    <row r="66" spans="1:24" s="76" customFormat="1" ht="12.75" hidden="1">
      <c r="A66" s="68"/>
      <c r="B66" s="18"/>
      <c r="C66" s="69"/>
      <c r="D66" s="70"/>
      <c r="E66" s="71"/>
      <c r="F66" s="72"/>
      <c r="G66" s="72"/>
      <c r="H66" s="72"/>
      <c r="I66" s="72"/>
      <c r="J66" s="35"/>
      <c r="K66" s="72"/>
      <c r="L66" s="161"/>
      <c r="M66" s="180"/>
      <c r="N66" s="169"/>
      <c r="O66" s="170"/>
      <c r="P66" s="170"/>
      <c r="Q66" s="170"/>
      <c r="R66" s="170"/>
      <c r="S66" s="171"/>
      <c r="T66" s="73"/>
      <c r="U66" s="74"/>
      <c r="V66" s="75"/>
      <c r="W66" s="75"/>
      <c r="X66" s="75"/>
    </row>
    <row r="67" spans="1:24" s="76" customFormat="1" ht="12.75" hidden="1">
      <c r="A67" s="68"/>
      <c r="B67" s="18"/>
      <c r="C67" s="69"/>
      <c r="D67" s="70"/>
      <c r="E67" s="71"/>
      <c r="F67" s="72"/>
      <c r="G67" s="72"/>
      <c r="H67" s="72"/>
      <c r="I67" s="72"/>
      <c r="J67" s="35"/>
      <c r="K67" s="72"/>
      <c r="L67" s="161"/>
      <c r="M67" s="180"/>
      <c r="N67" s="169"/>
      <c r="O67" s="170"/>
      <c r="P67" s="170"/>
      <c r="Q67" s="170"/>
      <c r="R67" s="170"/>
      <c r="S67" s="171"/>
      <c r="T67" s="73"/>
      <c r="U67" s="74"/>
      <c r="V67" s="75"/>
      <c r="W67" s="75"/>
      <c r="X67" s="75"/>
    </row>
    <row r="68" spans="1:24" s="76" customFormat="1" ht="12.75" hidden="1">
      <c r="A68" s="68"/>
      <c r="B68" s="18"/>
      <c r="C68" s="69"/>
      <c r="D68" s="70"/>
      <c r="E68" s="71"/>
      <c r="F68" s="72"/>
      <c r="G68" s="72"/>
      <c r="H68" s="72"/>
      <c r="I68" s="72"/>
      <c r="J68" s="35"/>
      <c r="K68" s="72"/>
      <c r="L68" s="161"/>
      <c r="M68" s="180"/>
      <c r="N68" s="169"/>
      <c r="O68" s="170"/>
      <c r="P68" s="170"/>
      <c r="Q68" s="170"/>
      <c r="R68" s="170"/>
      <c r="S68" s="171"/>
      <c r="T68" s="73"/>
      <c r="U68" s="74"/>
      <c r="V68" s="75"/>
      <c r="W68" s="75"/>
      <c r="X68" s="75"/>
    </row>
    <row r="69" spans="1:25" ht="6.75" customHeight="1" hidden="1" thickBot="1">
      <c r="A69" s="119"/>
      <c r="B69" s="120"/>
      <c r="C69" s="121"/>
      <c r="D69" s="116"/>
      <c r="E69" s="117"/>
      <c r="F69" s="122"/>
      <c r="G69" s="123"/>
      <c r="H69" s="123"/>
      <c r="I69" s="123"/>
      <c r="J69" s="162"/>
      <c r="K69" s="167"/>
      <c r="L69" s="168"/>
      <c r="M69" s="181"/>
      <c r="N69" s="131"/>
      <c r="O69" s="162"/>
      <c r="P69" s="162"/>
      <c r="Q69" s="162"/>
      <c r="R69" s="162"/>
      <c r="S69" s="163"/>
      <c r="T69" s="79"/>
      <c r="U69" s="80"/>
      <c r="V69" s="209"/>
      <c r="W69" s="210"/>
      <c r="X69" s="32"/>
      <c r="Y69" s="81"/>
    </row>
    <row r="70" spans="1:23" ht="13.5" thickBot="1">
      <c r="A70" s="220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2"/>
      <c r="T70" s="65"/>
      <c r="U70" s="31"/>
      <c r="V70" s="32"/>
      <c r="W70" s="32"/>
    </row>
    <row r="71" spans="1:24" s="106" customFormat="1" ht="16.5" thickBot="1">
      <c r="A71" s="254" t="s">
        <v>51</v>
      </c>
      <c r="B71" s="255"/>
      <c r="C71" s="264">
        <f>C55+C39+C17+C13</f>
        <v>2338472</v>
      </c>
      <c r="D71" s="260">
        <f aca="true" t="shared" si="10" ref="D71:S71">D55+D39+D17</f>
        <v>113</v>
      </c>
      <c r="E71" s="141">
        <f t="shared" si="10"/>
        <v>1.5</v>
      </c>
      <c r="F71" s="142">
        <f t="shared" si="10"/>
        <v>2</v>
      </c>
      <c r="G71" s="142">
        <f t="shared" si="10"/>
        <v>0</v>
      </c>
      <c r="H71" s="142">
        <f t="shared" si="10"/>
        <v>0</v>
      </c>
      <c r="I71" s="142">
        <f t="shared" si="10"/>
        <v>0.8</v>
      </c>
      <c r="J71" s="142">
        <f t="shared" si="10"/>
        <v>0</v>
      </c>
      <c r="K71" s="143">
        <f t="shared" si="10"/>
        <v>6.95</v>
      </c>
      <c r="L71" s="144">
        <f t="shared" si="10"/>
        <v>0</v>
      </c>
      <c r="M71" s="271">
        <f t="shared" si="10"/>
        <v>0.108</v>
      </c>
      <c r="N71" s="215">
        <f t="shared" si="10"/>
        <v>0</v>
      </c>
      <c r="O71" s="251">
        <f t="shared" si="10"/>
        <v>0</v>
      </c>
      <c r="P71" s="251">
        <f t="shared" si="10"/>
        <v>0</v>
      </c>
      <c r="Q71" s="251">
        <f t="shared" si="10"/>
        <v>0</v>
      </c>
      <c r="R71" s="251">
        <f t="shared" si="10"/>
        <v>2</v>
      </c>
      <c r="S71" s="231">
        <f t="shared" si="10"/>
        <v>0</v>
      </c>
      <c r="T71" s="139"/>
      <c r="U71" s="104"/>
      <c r="V71" s="105"/>
      <c r="W71" s="105"/>
      <c r="X71" s="105"/>
    </row>
    <row r="72" spans="1:19" ht="15.75">
      <c r="A72" s="256"/>
      <c r="B72" s="257"/>
      <c r="C72" s="265"/>
      <c r="D72" s="261"/>
      <c r="E72" s="274">
        <f>E71+F71+G71</f>
        <v>3.5</v>
      </c>
      <c r="F72" s="275"/>
      <c r="G72" s="276"/>
      <c r="H72" s="212">
        <f>H71+I71+J71</f>
        <v>0.8</v>
      </c>
      <c r="I72" s="213"/>
      <c r="J72" s="214"/>
      <c r="K72" s="213">
        <f>K71+L71</f>
        <v>6.95</v>
      </c>
      <c r="L72" s="230"/>
      <c r="M72" s="272"/>
      <c r="N72" s="216"/>
      <c r="O72" s="252"/>
      <c r="P72" s="252"/>
      <c r="Q72" s="252"/>
      <c r="R72" s="252"/>
      <c r="S72" s="232"/>
    </row>
    <row r="73" spans="1:19" ht="16.5" thickBot="1">
      <c r="A73" s="258"/>
      <c r="B73" s="259"/>
      <c r="C73" s="266"/>
      <c r="D73" s="262"/>
      <c r="E73" s="268">
        <f>E72+H72+K72</f>
        <v>11.25</v>
      </c>
      <c r="F73" s="269"/>
      <c r="G73" s="269"/>
      <c r="H73" s="269"/>
      <c r="I73" s="269"/>
      <c r="J73" s="269"/>
      <c r="K73" s="269"/>
      <c r="L73" s="270"/>
      <c r="M73" s="273"/>
      <c r="N73" s="217"/>
      <c r="O73" s="253"/>
      <c r="P73" s="253"/>
      <c r="Q73" s="253"/>
      <c r="R73" s="253"/>
      <c r="S73" s="233"/>
    </row>
    <row r="74" spans="1:24" s="76" customFormat="1" ht="15.75">
      <c r="A74" s="267" t="s">
        <v>42</v>
      </c>
      <c r="B74" s="267"/>
      <c r="C74" s="145">
        <f>C18+C13</f>
        <v>875591</v>
      </c>
      <c r="E74" s="137"/>
      <c r="F74" s="138"/>
      <c r="G74" s="138"/>
      <c r="K74" s="146"/>
      <c r="L74" s="146"/>
      <c r="M74" s="182"/>
      <c r="N74" s="147"/>
      <c r="O74" s="147"/>
      <c r="P74" s="147"/>
      <c r="Q74" s="147"/>
      <c r="R74" s="147"/>
      <c r="S74" s="147"/>
      <c r="T74" s="148"/>
      <c r="U74" s="148"/>
      <c r="V74" s="75"/>
      <c r="W74" s="75"/>
      <c r="X74" s="75"/>
    </row>
    <row r="75" spans="1:12" ht="15.75">
      <c r="A75" s="263" t="s">
        <v>43</v>
      </c>
      <c r="B75" s="263"/>
      <c r="C75" s="3">
        <f>C56+C40+C26</f>
        <v>357750</v>
      </c>
      <c r="D75" s="25"/>
      <c r="E75" s="137"/>
      <c r="F75" s="138"/>
      <c r="G75" s="138"/>
      <c r="H75" s="25"/>
      <c r="I75" s="25"/>
      <c r="J75" s="25"/>
      <c r="K75" s="88"/>
      <c r="L75" s="88"/>
    </row>
    <row r="76" spans="1:12" ht="15.75">
      <c r="A76" s="263" t="s">
        <v>44</v>
      </c>
      <c r="B76" s="263"/>
      <c r="C76" s="3">
        <f>C63+C47+C31</f>
        <v>1105131</v>
      </c>
      <c r="D76" s="25"/>
      <c r="E76" s="137"/>
      <c r="F76" s="138"/>
      <c r="G76" s="138"/>
      <c r="H76" s="25"/>
      <c r="I76" s="25"/>
      <c r="J76" s="25"/>
      <c r="K76" s="88"/>
      <c r="L76" s="88"/>
    </row>
    <row r="77" spans="1:12" ht="4.5" customHeight="1">
      <c r="A77" s="74"/>
      <c r="B77" s="1"/>
      <c r="C77" s="3"/>
      <c r="D77" s="25"/>
      <c r="E77" s="25"/>
      <c r="F77" s="25"/>
      <c r="G77" s="25"/>
      <c r="H77" s="25"/>
      <c r="I77" s="25"/>
      <c r="J77" s="25"/>
      <c r="K77" s="88"/>
      <c r="L77" s="88"/>
    </row>
    <row r="78" spans="1:12" ht="9.75" customHeight="1">
      <c r="A78" s="74"/>
      <c r="B78" s="1"/>
      <c r="C78" s="3"/>
      <c r="D78" s="25"/>
      <c r="E78" s="25"/>
      <c r="F78" s="25"/>
      <c r="G78" s="25"/>
      <c r="H78" s="25"/>
      <c r="I78" s="25"/>
      <c r="J78" s="25"/>
      <c r="K78" s="88"/>
      <c r="L78" s="88"/>
    </row>
    <row r="79" spans="1:24" s="192" customFormat="1" ht="15.75">
      <c r="A79" s="190"/>
      <c r="B79" s="199" t="s">
        <v>53</v>
      </c>
      <c r="C79" s="191"/>
      <c r="D79" s="200"/>
      <c r="E79" s="191"/>
      <c r="G79" s="191" t="s">
        <v>52</v>
      </c>
      <c r="H79" s="191"/>
      <c r="I79" s="191"/>
      <c r="J79" s="191"/>
      <c r="K79" s="193"/>
      <c r="L79" s="193"/>
      <c r="M79" s="194"/>
      <c r="T79" s="195"/>
      <c r="U79" s="195"/>
      <c r="V79" s="194"/>
      <c r="W79" s="194"/>
      <c r="X79" s="194"/>
    </row>
    <row r="80" spans="1:24" s="196" customFormat="1" ht="15.75">
      <c r="A80" s="190"/>
      <c r="B80" s="201" t="s">
        <v>15</v>
      </c>
      <c r="D80" s="283" t="s">
        <v>16</v>
      </c>
      <c r="E80" s="283"/>
      <c r="F80" s="202"/>
      <c r="G80" s="202"/>
      <c r="H80" s="202"/>
      <c r="I80" s="202"/>
      <c r="J80" s="202"/>
      <c r="K80" s="197"/>
      <c r="L80" s="197"/>
      <c r="M80" s="198"/>
      <c r="T80" s="203"/>
      <c r="U80" s="203"/>
      <c r="V80" s="198"/>
      <c r="W80" s="198"/>
      <c r="X80" s="198"/>
    </row>
    <row r="81" spans="1:12" ht="12.75">
      <c r="A81" s="74"/>
      <c r="B81" s="1"/>
      <c r="C81" s="3"/>
      <c r="D81" s="25"/>
      <c r="E81" s="25"/>
      <c r="F81" s="25"/>
      <c r="G81" s="25"/>
      <c r="H81" s="25"/>
      <c r="I81" s="25"/>
      <c r="J81" s="25"/>
      <c r="K81" s="88"/>
      <c r="L81" s="88"/>
    </row>
    <row r="82" spans="1:12" ht="12.75">
      <c r="A82" s="74"/>
      <c r="B82" s="1"/>
      <c r="C82" s="3"/>
      <c r="D82" s="25"/>
      <c r="E82" s="25"/>
      <c r="F82" s="25"/>
      <c r="G82" s="25"/>
      <c r="H82" s="25"/>
      <c r="I82" s="25"/>
      <c r="J82" s="25"/>
      <c r="K82" s="88"/>
      <c r="L82" s="88"/>
    </row>
    <row r="83" spans="1:12" ht="12.75">
      <c r="A83" s="74"/>
      <c r="B83" s="1"/>
      <c r="C83" s="3"/>
      <c r="D83" s="25"/>
      <c r="E83" s="25"/>
      <c r="F83" s="25"/>
      <c r="G83" s="25"/>
      <c r="H83" s="25"/>
      <c r="I83" s="25"/>
      <c r="J83" s="25"/>
      <c r="K83" s="88"/>
      <c r="L83" s="88"/>
    </row>
    <row r="84" spans="1:12" ht="12.75">
      <c r="A84" s="74"/>
      <c r="B84" s="1"/>
      <c r="C84" s="3"/>
      <c r="D84" s="25"/>
      <c r="E84" s="25"/>
      <c r="F84" s="25"/>
      <c r="G84" s="25"/>
      <c r="H84" s="25"/>
      <c r="I84" s="25"/>
      <c r="J84" s="25"/>
      <c r="K84" s="88"/>
      <c r="L84" s="88"/>
    </row>
    <row r="85" spans="1:12" ht="12.75">
      <c r="A85" s="74"/>
      <c r="B85" s="1"/>
      <c r="C85" s="3"/>
      <c r="D85" s="25"/>
      <c r="E85" s="25"/>
      <c r="F85" s="25"/>
      <c r="G85" s="25"/>
      <c r="H85" s="25"/>
      <c r="I85" s="25"/>
      <c r="J85" s="25"/>
      <c r="K85" s="88"/>
      <c r="L85" s="88"/>
    </row>
    <row r="86" spans="1:12" ht="12.75">
      <c r="A86" s="74"/>
      <c r="B86" s="1"/>
      <c r="C86" s="3"/>
      <c r="D86" s="25"/>
      <c r="E86" s="25"/>
      <c r="F86" s="25"/>
      <c r="G86" s="25"/>
      <c r="H86" s="25"/>
      <c r="I86" s="25"/>
      <c r="J86" s="25"/>
      <c r="K86" s="88"/>
      <c r="L86" s="88"/>
    </row>
    <row r="87" spans="1:12" ht="12.75">
      <c r="A87" s="74"/>
      <c r="B87" s="1"/>
      <c r="C87" s="3"/>
      <c r="D87" s="25"/>
      <c r="E87" s="25"/>
      <c r="F87" s="25"/>
      <c r="G87" s="25"/>
      <c r="H87" s="25"/>
      <c r="I87" s="25"/>
      <c r="J87" s="25"/>
      <c r="K87" s="88"/>
      <c r="L87" s="88"/>
    </row>
    <row r="88" spans="1:12" ht="12.75">
      <c r="A88" s="74"/>
      <c r="B88" s="1"/>
      <c r="C88" s="3"/>
      <c r="D88" s="25"/>
      <c r="E88" s="25"/>
      <c r="F88" s="25"/>
      <c r="G88" s="25"/>
      <c r="H88" s="25"/>
      <c r="I88" s="25"/>
      <c r="J88" s="25"/>
      <c r="K88" s="88"/>
      <c r="L88" s="88"/>
    </row>
    <row r="89" spans="1:12" ht="12.75">
      <c r="A89" s="74"/>
      <c r="B89" s="1"/>
      <c r="C89" s="3"/>
      <c r="D89" s="25"/>
      <c r="E89" s="25"/>
      <c r="F89" s="25"/>
      <c r="G89" s="25"/>
      <c r="H89" s="25"/>
      <c r="I89" s="25"/>
      <c r="J89" s="25"/>
      <c r="K89" s="88"/>
      <c r="L89" s="88"/>
    </row>
    <row r="90" spans="1:12" ht="12.75">
      <c r="A90" s="74"/>
      <c r="B90" s="1"/>
      <c r="C90" s="3"/>
      <c r="D90" s="25"/>
      <c r="E90" s="25"/>
      <c r="F90" s="25"/>
      <c r="G90" s="25"/>
      <c r="H90" s="25"/>
      <c r="I90" s="25"/>
      <c r="J90" s="25"/>
      <c r="K90" s="88"/>
      <c r="L90" s="88"/>
    </row>
    <row r="91" spans="1:12" ht="12.75">
      <c r="A91" s="74"/>
      <c r="B91" s="1"/>
      <c r="C91" s="3"/>
      <c r="D91" s="25"/>
      <c r="E91" s="25"/>
      <c r="F91" s="25"/>
      <c r="G91" s="25"/>
      <c r="H91" s="25"/>
      <c r="I91" s="25"/>
      <c r="J91" s="25"/>
      <c r="K91" s="88"/>
      <c r="L91" s="88"/>
    </row>
    <row r="92" spans="1:12" ht="12.75">
      <c r="A92" s="74"/>
      <c r="B92" s="1"/>
      <c r="C92" s="3"/>
      <c r="D92" s="25"/>
      <c r="E92" s="25"/>
      <c r="F92" s="25"/>
      <c r="G92" s="25"/>
      <c r="H92" s="25"/>
      <c r="I92" s="25"/>
      <c r="J92" s="25"/>
      <c r="K92" s="88"/>
      <c r="L92" s="88"/>
    </row>
    <row r="93" spans="1:12" ht="12.75">
      <c r="A93" s="74"/>
      <c r="B93" s="1"/>
      <c r="C93" s="3"/>
      <c r="D93" s="25"/>
      <c r="E93" s="25"/>
      <c r="F93" s="25"/>
      <c r="G93" s="25"/>
      <c r="H93" s="25"/>
      <c r="I93" s="25"/>
      <c r="J93" s="25"/>
      <c r="K93" s="88"/>
      <c r="L93" s="88"/>
    </row>
    <row r="94" spans="1:12" ht="12.75">
      <c r="A94" s="74"/>
      <c r="B94" s="1"/>
      <c r="C94" s="3"/>
      <c r="D94" s="25"/>
      <c r="E94" s="25"/>
      <c r="F94" s="25"/>
      <c r="G94" s="25"/>
      <c r="H94" s="25"/>
      <c r="I94" s="25"/>
      <c r="J94" s="25"/>
      <c r="K94" s="88"/>
      <c r="L94" s="88"/>
    </row>
    <row r="95" spans="1:12" ht="12.75">
      <c r="A95" s="74"/>
      <c r="B95" s="1"/>
      <c r="C95" s="3"/>
      <c r="D95" s="25"/>
      <c r="E95" s="25"/>
      <c r="F95" s="25"/>
      <c r="G95" s="25"/>
      <c r="H95" s="25"/>
      <c r="I95" s="25"/>
      <c r="J95" s="25"/>
      <c r="K95" s="88"/>
      <c r="L95" s="88"/>
    </row>
    <row r="96" spans="1:12" ht="12.75">
      <c r="A96" s="74"/>
      <c r="B96" s="1"/>
      <c r="C96" s="3"/>
      <c r="D96" s="25"/>
      <c r="E96" s="25"/>
      <c r="F96" s="25"/>
      <c r="G96" s="25"/>
      <c r="H96" s="25"/>
      <c r="I96" s="25"/>
      <c r="J96" s="25"/>
      <c r="K96" s="88"/>
      <c r="L96" s="88"/>
    </row>
    <row r="97" spans="1:12" ht="12.75">
      <c r="A97" s="74"/>
      <c r="B97" s="1"/>
      <c r="C97" s="3"/>
      <c r="D97" s="25"/>
      <c r="E97" s="25"/>
      <c r="F97" s="25"/>
      <c r="G97" s="25"/>
      <c r="H97" s="25"/>
      <c r="I97" s="25"/>
      <c r="J97" s="25"/>
      <c r="K97" s="88"/>
      <c r="L97" s="88"/>
    </row>
    <row r="98" spans="1:12" ht="12.75">
      <c r="A98" s="74"/>
      <c r="B98" s="1"/>
      <c r="C98" s="3"/>
      <c r="D98" s="25"/>
      <c r="E98" s="25"/>
      <c r="F98" s="25"/>
      <c r="G98" s="25"/>
      <c r="H98" s="25"/>
      <c r="I98" s="25"/>
      <c r="J98" s="25"/>
      <c r="K98" s="88"/>
      <c r="L98" s="88"/>
    </row>
    <row r="99" spans="1:12" ht="12.75">
      <c r="A99" s="74"/>
      <c r="B99" s="1"/>
      <c r="C99" s="3"/>
      <c r="D99" s="25"/>
      <c r="E99" s="25"/>
      <c r="F99" s="25"/>
      <c r="G99" s="25"/>
      <c r="H99" s="25"/>
      <c r="I99" s="25"/>
      <c r="J99" s="25"/>
      <c r="K99" s="88"/>
      <c r="L99" s="88"/>
    </row>
    <row r="100" spans="1:12" ht="12.75">
      <c r="A100" s="74"/>
      <c r="B100" s="1"/>
      <c r="C100" s="3"/>
      <c r="D100" s="25"/>
      <c r="E100" s="25"/>
      <c r="F100" s="25"/>
      <c r="G100" s="25"/>
      <c r="H100" s="25"/>
      <c r="I100" s="25"/>
      <c r="J100" s="25"/>
      <c r="K100" s="88"/>
      <c r="L100" s="88"/>
    </row>
    <row r="101" spans="1:12" ht="12.75">
      <c r="A101" s="74"/>
      <c r="B101" s="1"/>
      <c r="C101" s="3"/>
      <c r="D101" s="25"/>
      <c r="E101" s="25"/>
      <c r="F101" s="25"/>
      <c r="G101" s="25"/>
      <c r="H101" s="25"/>
      <c r="I101" s="25"/>
      <c r="J101" s="25"/>
      <c r="K101" s="88"/>
      <c r="L101" s="88"/>
    </row>
    <row r="102" spans="1:12" ht="12.75">
      <c r="A102" s="74"/>
      <c r="B102" s="1"/>
      <c r="C102" s="3"/>
      <c r="D102" s="25"/>
      <c r="E102" s="25"/>
      <c r="F102" s="25"/>
      <c r="G102" s="25"/>
      <c r="H102" s="25"/>
      <c r="I102" s="25"/>
      <c r="J102" s="25"/>
      <c r="K102" s="88"/>
      <c r="L102" s="88"/>
    </row>
    <row r="103" spans="1:12" ht="12.75">
      <c r="A103" s="74"/>
      <c r="B103" s="1"/>
      <c r="C103" s="3"/>
      <c r="D103" s="25"/>
      <c r="E103" s="25"/>
      <c r="F103" s="25"/>
      <c r="G103" s="25"/>
      <c r="H103" s="25"/>
      <c r="I103" s="25"/>
      <c r="J103" s="25"/>
      <c r="K103" s="88"/>
      <c r="L103" s="88"/>
    </row>
    <row r="104" spans="1:12" ht="12.75">
      <c r="A104" s="74"/>
      <c r="B104" s="1"/>
      <c r="C104" s="3"/>
      <c r="D104" s="25"/>
      <c r="E104" s="25"/>
      <c r="F104" s="25"/>
      <c r="G104" s="25"/>
      <c r="H104" s="25"/>
      <c r="I104" s="25"/>
      <c r="J104" s="25"/>
      <c r="K104" s="88"/>
      <c r="L104" s="88"/>
    </row>
    <row r="105" spans="1:12" ht="12.75">
      <c r="A105" s="74"/>
      <c r="B105" s="4"/>
      <c r="C105" s="3"/>
      <c r="D105" s="25"/>
      <c r="E105" s="25"/>
      <c r="F105" s="25"/>
      <c r="G105" s="25"/>
      <c r="H105" s="25"/>
      <c r="I105" s="25"/>
      <c r="J105" s="25"/>
      <c r="K105" s="88"/>
      <c r="L105" s="88"/>
    </row>
    <row r="106" spans="1:12" ht="12.75">
      <c r="A106" s="74"/>
      <c r="B106" s="4"/>
      <c r="C106" s="3"/>
      <c r="D106" s="25"/>
      <c r="E106" s="25"/>
      <c r="F106" s="25"/>
      <c r="G106" s="25"/>
      <c r="H106" s="25"/>
      <c r="I106" s="25"/>
      <c r="J106" s="25"/>
      <c r="K106" s="88"/>
      <c r="L106" s="88"/>
    </row>
    <row r="107" spans="1:12" ht="12.75">
      <c r="A107" s="74"/>
      <c r="B107" s="4"/>
      <c r="C107" s="3"/>
      <c r="D107" s="25"/>
      <c r="E107" s="25"/>
      <c r="F107" s="25"/>
      <c r="G107" s="25"/>
      <c r="H107" s="25"/>
      <c r="I107" s="25"/>
      <c r="J107" s="25"/>
      <c r="K107" s="88"/>
      <c r="L107" s="88"/>
    </row>
    <row r="108" spans="1:12" ht="12.75">
      <c r="A108" s="74"/>
      <c r="B108" s="4"/>
      <c r="C108" s="3"/>
      <c r="D108" s="25"/>
      <c r="E108" s="25"/>
      <c r="F108" s="25"/>
      <c r="G108" s="25"/>
      <c r="H108" s="25"/>
      <c r="I108" s="25"/>
      <c r="J108" s="25"/>
      <c r="K108" s="88"/>
      <c r="L108" s="88"/>
    </row>
    <row r="109" spans="1:12" ht="12.75">
      <c r="A109" s="74"/>
      <c r="B109" s="1"/>
      <c r="C109" s="3"/>
      <c r="D109" s="25"/>
      <c r="E109" s="25"/>
      <c r="F109" s="25"/>
      <c r="G109" s="25"/>
      <c r="H109" s="25"/>
      <c r="I109" s="25"/>
      <c r="J109" s="25"/>
      <c r="K109" s="88"/>
      <c r="L109" s="88"/>
    </row>
    <row r="110" spans="1:12" ht="12.75">
      <c r="A110" s="74"/>
      <c r="B110" s="1"/>
      <c r="C110" s="3"/>
      <c r="D110" s="25"/>
      <c r="E110" s="25"/>
      <c r="F110" s="25"/>
      <c r="G110" s="25"/>
      <c r="H110" s="25"/>
      <c r="I110" s="25"/>
      <c r="J110" s="25"/>
      <c r="K110" s="88"/>
      <c r="L110" s="88"/>
    </row>
    <row r="111" spans="1:12" ht="12.75">
      <c r="A111" s="74"/>
      <c r="B111" s="1"/>
      <c r="C111" s="3"/>
      <c r="D111" s="25"/>
      <c r="E111" s="25"/>
      <c r="F111" s="25"/>
      <c r="G111" s="25"/>
      <c r="H111" s="25"/>
      <c r="I111" s="25"/>
      <c r="J111" s="25"/>
      <c r="K111" s="88"/>
      <c r="L111" s="88"/>
    </row>
    <row r="112" spans="1:12" ht="12.75">
      <c r="A112" s="74"/>
      <c r="B112" s="1"/>
      <c r="C112" s="3"/>
      <c r="D112" s="25"/>
      <c r="E112" s="25"/>
      <c r="F112" s="25"/>
      <c r="G112" s="25"/>
      <c r="H112" s="25"/>
      <c r="I112" s="25"/>
      <c r="J112" s="25"/>
      <c r="K112" s="88"/>
      <c r="L112" s="88"/>
    </row>
    <row r="113" spans="1:12" ht="12.75">
      <c r="A113" s="74"/>
      <c r="B113" s="1"/>
      <c r="C113" s="3"/>
      <c r="D113" s="25"/>
      <c r="E113" s="25"/>
      <c r="F113" s="25"/>
      <c r="G113" s="25"/>
      <c r="H113" s="25"/>
      <c r="I113" s="25"/>
      <c r="J113" s="25"/>
      <c r="K113" s="88"/>
      <c r="L113" s="88"/>
    </row>
    <row r="114" spans="1:12" ht="12.75">
      <c r="A114" s="74"/>
      <c r="B114" s="1"/>
      <c r="C114" s="3"/>
      <c r="D114" s="25"/>
      <c r="E114" s="25"/>
      <c r="F114" s="25"/>
      <c r="G114" s="25"/>
      <c r="H114" s="25"/>
      <c r="I114" s="25"/>
      <c r="J114" s="25"/>
      <c r="K114" s="88"/>
      <c r="L114" s="88"/>
    </row>
    <row r="115" spans="1:12" ht="12.75">
      <c r="A115" s="74"/>
      <c r="B115" s="1"/>
      <c r="C115" s="3"/>
      <c r="D115" s="25"/>
      <c r="E115" s="25"/>
      <c r="F115" s="25"/>
      <c r="G115" s="25"/>
      <c r="H115" s="25"/>
      <c r="I115" s="25"/>
      <c r="J115" s="25"/>
      <c r="K115" s="88"/>
      <c r="L115" s="88"/>
    </row>
    <row r="116" spans="1:12" ht="12.75">
      <c r="A116" s="74"/>
      <c r="B116" s="1"/>
      <c r="C116" s="3"/>
      <c r="D116" s="25"/>
      <c r="E116" s="25"/>
      <c r="F116" s="25"/>
      <c r="G116" s="25"/>
      <c r="H116" s="25"/>
      <c r="I116" s="25"/>
      <c r="J116" s="25"/>
      <c r="K116" s="88"/>
      <c r="L116" s="88"/>
    </row>
    <row r="117" spans="1:12" ht="12.75">
      <c r="A117" s="74"/>
      <c r="B117" s="1"/>
      <c r="C117" s="3"/>
      <c r="D117" s="25"/>
      <c r="E117" s="25"/>
      <c r="F117" s="25"/>
      <c r="G117" s="25"/>
      <c r="H117" s="25"/>
      <c r="I117" s="25"/>
      <c r="J117" s="25"/>
      <c r="K117" s="88"/>
      <c r="L117" s="88"/>
    </row>
    <row r="118" spans="1:12" ht="12.75">
      <c r="A118" s="74"/>
      <c r="B118" s="1"/>
      <c r="C118" s="3"/>
      <c r="D118" s="25"/>
      <c r="E118" s="25"/>
      <c r="F118" s="25"/>
      <c r="G118" s="25"/>
      <c r="H118" s="25"/>
      <c r="I118" s="25"/>
      <c r="J118" s="25"/>
      <c r="K118" s="88"/>
      <c r="L118" s="88"/>
    </row>
    <row r="119" spans="1:12" ht="12.75">
      <c r="A119" s="74"/>
      <c r="B119" s="1"/>
      <c r="C119" s="3"/>
      <c r="D119" s="25"/>
      <c r="E119" s="25"/>
      <c r="F119" s="25"/>
      <c r="G119" s="25"/>
      <c r="H119" s="25"/>
      <c r="I119" s="25"/>
      <c r="J119" s="25"/>
      <c r="K119" s="88"/>
      <c r="L119" s="88"/>
    </row>
    <row r="120" spans="1:12" ht="12.75">
      <c r="A120" s="74"/>
      <c r="B120" s="1"/>
      <c r="C120" s="3"/>
      <c r="D120" s="25"/>
      <c r="E120" s="25"/>
      <c r="F120" s="25"/>
      <c r="G120" s="25"/>
      <c r="H120" s="25"/>
      <c r="I120" s="25"/>
      <c r="J120" s="25"/>
      <c r="K120" s="88"/>
      <c r="L120" s="88"/>
    </row>
    <row r="121" spans="1:12" ht="12.75">
      <c r="A121" s="74"/>
      <c r="B121" s="1"/>
      <c r="C121" s="3"/>
      <c r="D121" s="25"/>
      <c r="E121" s="25"/>
      <c r="F121" s="25"/>
      <c r="G121" s="25"/>
      <c r="H121" s="25"/>
      <c r="I121" s="25"/>
      <c r="J121" s="25"/>
      <c r="K121" s="88"/>
      <c r="L121" s="88"/>
    </row>
    <row r="122" spans="1:12" ht="12.75">
      <c r="A122" s="74"/>
      <c r="B122" s="1"/>
      <c r="C122" s="3"/>
      <c r="D122" s="25"/>
      <c r="E122" s="25"/>
      <c r="F122" s="25"/>
      <c r="G122" s="25"/>
      <c r="H122" s="25"/>
      <c r="I122" s="25"/>
      <c r="J122" s="25"/>
      <c r="K122" s="88"/>
      <c r="L122" s="88"/>
    </row>
    <row r="123" spans="1:12" ht="12.75">
      <c r="A123" s="74"/>
      <c r="B123" s="1"/>
      <c r="C123" s="3"/>
      <c r="D123" s="25"/>
      <c r="E123" s="25"/>
      <c r="F123" s="25"/>
      <c r="G123" s="25"/>
      <c r="H123" s="25"/>
      <c r="I123" s="25"/>
      <c r="J123" s="25"/>
      <c r="K123" s="88"/>
      <c r="L123" s="88"/>
    </row>
    <row r="124" spans="1:12" ht="12.75">
      <c r="A124" s="74"/>
      <c r="B124" s="1"/>
      <c r="C124" s="3"/>
      <c r="D124" s="25"/>
      <c r="E124" s="25"/>
      <c r="F124" s="25"/>
      <c r="G124" s="25"/>
      <c r="H124" s="25"/>
      <c r="I124" s="25"/>
      <c r="J124" s="25"/>
      <c r="K124" s="88"/>
      <c r="L124" s="88"/>
    </row>
    <row r="125" spans="1:12" ht="12.75">
      <c r="A125" s="74"/>
      <c r="B125" s="1"/>
      <c r="C125" s="3"/>
      <c r="D125" s="25"/>
      <c r="E125" s="25"/>
      <c r="F125" s="25"/>
      <c r="G125" s="25"/>
      <c r="H125" s="25"/>
      <c r="I125" s="25"/>
      <c r="J125" s="25"/>
      <c r="K125" s="88"/>
      <c r="L125" s="88"/>
    </row>
    <row r="126" spans="1:12" ht="12.75">
      <c r="A126" s="74"/>
      <c r="B126" s="1"/>
      <c r="C126" s="3"/>
      <c r="D126" s="25"/>
      <c r="E126" s="25"/>
      <c r="F126" s="25"/>
      <c r="G126" s="25"/>
      <c r="H126" s="25"/>
      <c r="I126" s="25"/>
      <c r="J126" s="25"/>
      <c r="K126" s="88"/>
      <c r="L126" s="88"/>
    </row>
    <row r="127" spans="1:12" ht="12.75">
      <c r="A127" s="74"/>
      <c r="B127" s="1"/>
      <c r="C127" s="3"/>
      <c r="D127" s="25"/>
      <c r="E127" s="25"/>
      <c r="F127" s="25"/>
      <c r="G127" s="25"/>
      <c r="H127" s="25"/>
      <c r="I127" s="25"/>
      <c r="J127" s="25"/>
      <c r="K127" s="88"/>
      <c r="L127" s="88"/>
    </row>
    <row r="128" spans="1:12" ht="12.75">
      <c r="A128" s="74"/>
      <c r="B128" s="1"/>
      <c r="C128" s="3"/>
      <c r="D128" s="25"/>
      <c r="E128" s="25"/>
      <c r="F128" s="25"/>
      <c r="G128" s="25"/>
      <c r="H128" s="25"/>
      <c r="I128" s="25"/>
      <c r="J128" s="25"/>
      <c r="K128" s="88"/>
      <c r="L128" s="88"/>
    </row>
    <row r="129" spans="1:12" ht="12.75">
      <c r="A129" s="74"/>
      <c r="B129" s="1"/>
      <c r="C129" s="3"/>
      <c r="D129" s="25"/>
      <c r="E129" s="25"/>
      <c r="F129" s="25"/>
      <c r="G129" s="25"/>
      <c r="H129" s="25"/>
      <c r="I129" s="25"/>
      <c r="J129" s="25"/>
      <c r="K129" s="88"/>
      <c r="L129" s="88"/>
    </row>
    <row r="130" spans="1:12" ht="12.75">
      <c r="A130" s="74"/>
      <c r="B130" s="1"/>
      <c r="C130" s="3"/>
      <c r="D130" s="25"/>
      <c r="E130" s="25"/>
      <c r="F130" s="25"/>
      <c r="G130" s="25"/>
      <c r="H130" s="25"/>
      <c r="I130" s="25"/>
      <c r="J130" s="25"/>
      <c r="K130" s="88"/>
      <c r="L130" s="88"/>
    </row>
    <row r="131" spans="1:12" ht="12.75">
      <c r="A131" s="74"/>
      <c r="B131" s="1"/>
      <c r="C131" s="3"/>
      <c r="D131" s="25"/>
      <c r="E131" s="25"/>
      <c r="F131" s="25"/>
      <c r="G131" s="25"/>
      <c r="H131" s="25"/>
      <c r="I131" s="25"/>
      <c r="J131" s="25"/>
      <c r="K131" s="88"/>
      <c r="L131" s="88"/>
    </row>
    <row r="132" spans="1:21" ht="14.25" customHeight="1">
      <c r="A132" s="74"/>
      <c r="B132" s="1"/>
      <c r="C132" s="3"/>
      <c r="D132" s="25"/>
      <c r="E132" s="25"/>
      <c r="F132" s="25"/>
      <c r="G132" s="25"/>
      <c r="H132" s="25"/>
      <c r="I132" s="25"/>
      <c r="J132" s="25"/>
      <c r="K132" s="88"/>
      <c r="L132" s="88"/>
      <c r="M132" s="30"/>
      <c r="N132" s="25"/>
      <c r="O132" s="25"/>
      <c r="P132" s="25"/>
      <c r="Q132" s="25"/>
      <c r="R132" s="25"/>
      <c r="S132" s="25"/>
      <c r="T132" s="87"/>
      <c r="U132" s="87"/>
    </row>
    <row r="133" spans="1:12" ht="14.25" customHeight="1">
      <c r="A133" s="74"/>
      <c r="B133" s="1"/>
      <c r="C133" s="3"/>
      <c r="D133" s="25"/>
      <c r="E133" s="25"/>
      <c r="F133" s="25"/>
      <c r="G133" s="25"/>
      <c r="H133" s="25"/>
      <c r="I133" s="25"/>
      <c r="J133" s="25"/>
      <c r="K133" s="88"/>
      <c r="L133" s="88"/>
    </row>
    <row r="134" spans="1:12" ht="14.25" customHeight="1">
      <c r="A134" s="74"/>
      <c r="B134" s="1"/>
      <c r="C134" s="3"/>
      <c r="D134" s="25"/>
      <c r="E134" s="25"/>
      <c r="F134" s="25"/>
      <c r="G134" s="25"/>
      <c r="H134" s="25"/>
      <c r="I134" s="25"/>
      <c r="J134" s="25"/>
      <c r="K134" s="88"/>
      <c r="L134" s="88"/>
    </row>
    <row r="135" spans="1:12" ht="14.25" customHeight="1">
      <c r="A135" s="74"/>
      <c r="B135" s="1"/>
      <c r="C135" s="3"/>
      <c r="D135" s="25"/>
      <c r="E135" s="25"/>
      <c r="F135" s="25"/>
      <c r="G135" s="25"/>
      <c r="H135" s="25"/>
      <c r="I135" s="25"/>
      <c r="J135" s="25"/>
      <c r="K135" s="88"/>
      <c r="L135" s="88"/>
    </row>
    <row r="136" spans="1:12" ht="14.25" customHeight="1">
      <c r="A136" s="74"/>
      <c r="B136" s="1"/>
      <c r="C136" s="3"/>
      <c r="D136" s="25"/>
      <c r="E136" s="25"/>
      <c r="F136" s="25"/>
      <c r="G136" s="25"/>
      <c r="H136" s="25"/>
      <c r="I136" s="25"/>
      <c r="J136" s="25"/>
      <c r="K136" s="88"/>
      <c r="L136" s="88"/>
    </row>
    <row r="137" spans="1:12" ht="14.25" customHeight="1">
      <c r="A137" s="74"/>
      <c r="B137" s="1"/>
      <c r="C137" s="3"/>
      <c r="D137" s="25"/>
      <c r="E137" s="25"/>
      <c r="F137" s="25"/>
      <c r="G137" s="25"/>
      <c r="H137" s="25"/>
      <c r="I137" s="25"/>
      <c r="J137" s="25"/>
      <c r="K137" s="88"/>
      <c r="L137" s="88"/>
    </row>
    <row r="138" spans="1:12" ht="14.25" customHeight="1">
      <c r="A138" s="74"/>
      <c r="B138" s="1"/>
      <c r="C138" s="3"/>
      <c r="D138" s="25"/>
      <c r="E138" s="25"/>
      <c r="F138" s="25"/>
      <c r="G138" s="25"/>
      <c r="H138" s="25"/>
      <c r="I138" s="25"/>
      <c r="J138" s="25"/>
      <c r="K138" s="88"/>
      <c r="L138" s="88"/>
    </row>
    <row r="139" spans="1:12" ht="14.25" customHeight="1">
      <c r="A139" s="74"/>
      <c r="B139" s="1"/>
      <c r="C139" s="3"/>
      <c r="D139" s="25"/>
      <c r="E139" s="25"/>
      <c r="F139" s="25"/>
      <c r="G139" s="25"/>
      <c r="H139" s="25"/>
      <c r="I139" s="25"/>
      <c r="J139" s="25"/>
      <c r="K139" s="88"/>
      <c r="L139" s="88"/>
    </row>
    <row r="140" spans="1:12" ht="14.25" customHeight="1">
      <c r="A140" s="74"/>
      <c r="B140" s="1"/>
      <c r="C140" s="3"/>
      <c r="D140" s="25"/>
      <c r="E140" s="25"/>
      <c r="F140" s="25"/>
      <c r="G140" s="25"/>
      <c r="H140" s="25"/>
      <c r="I140" s="25"/>
      <c r="J140" s="25"/>
      <c r="K140" s="88"/>
      <c r="L140" s="88"/>
    </row>
    <row r="141" spans="1:12" ht="12.75">
      <c r="A141" s="74"/>
      <c r="B141" s="1"/>
      <c r="C141" s="3"/>
      <c r="D141" s="25"/>
      <c r="E141" s="25"/>
      <c r="F141" s="25"/>
      <c r="G141" s="25"/>
      <c r="H141" s="25"/>
      <c r="I141" s="25"/>
      <c r="J141" s="25"/>
      <c r="K141" s="88"/>
      <c r="L141" s="88"/>
    </row>
    <row r="142" spans="1:12" ht="12.75">
      <c r="A142" s="74"/>
      <c r="B142" s="1"/>
      <c r="C142" s="3"/>
      <c r="D142" s="25"/>
      <c r="E142" s="25"/>
      <c r="F142" s="25"/>
      <c r="G142" s="25"/>
      <c r="H142" s="25"/>
      <c r="I142" s="25"/>
      <c r="J142" s="25"/>
      <c r="K142" s="88"/>
      <c r="L142" s="88"/>
    </row>
    <row r="143" spans="1:12" ht="12.75">
      <c r="A143" s="74"/>
      <c r="B143" s="1"/>
      <c r="C143" s="3"/>
      <c r="D143" s="25"/>
      <c r="E143" s="25"/>
      <c r="F143" s="25"/>
      <c r="G143" s="25"/>
      <c r="H143" s="25"/>
      <c r="I143" s="25"/>
      <c r="J143" s="25"/>
      <c r="K143" s="88"/>
      <c r="L143" s="88"/>
    </row>
    <row r="144" spans="1:12" ht="12.75">
      <c r="A144" s="74"/>
      <c r="B144" s="4"/>
      <c r="C144" s="3"/>
      <c r="D144" s="25"/>
      <c r="E144" s="25"/>
      <c r="F144" s="25"/>
      <c r="G144" s="25"/>
      <c r="H144" s="25"/>
      <c r="I144" s="25"/>
      <c r="J144" s="25"/>
      <c r="K144" s="88"/>
      <c r="L144" s="88"/>
    </row>
    <row r="145" spans="1:12" ht="12.75">
      <c r="A145" s="74"/>
      <c r="B145" s="4"/>
      <c r="C145" s="3"/>
      <c r="D145" s="25"/>
      <c r="E145" s="25"/>
      <c r="F145" s="25"/>
      <c r="G145" s="25"/>
      <c r="H145" s="25"/>
      <c r="I145" s="25"/>
      <c r="J145" s="25"/>
      <c r="K145" s="88"/>
      <c r="L145" s="88"/>
    </row>
    <row r="146" spans="1:12" ht="12.75">
      <c r="A146" s="74"/>
      <c r="B146" s="1"/>
      <c r="C146" s="3"/>
      <c r="D146" s="25"/>
      <c r="E146" s="25"/>
      <c r="F146" s="25"/>
      <c r="G146" s="25"/>
      <c r="H146" s="25"/>
      <c r="I146" s="25"/>
      <c r="J146" s="25"/>
      <c r="K146" s="88"/>
      <c r="L146" s="88"/>
    </row>
    <row r="147" spans="1:12" ht="12.75">
      <c r="A147" s="74"/>
      <c r="B147" s="1"/>
      <c r="C147" s="3"/>
      <c r="D147" s="25"/>
      <c r="E147" s="25"/>
      <c r="F147" s="25"/>
      <c r="G147" s="25"/>
      <c r="H147" s="25"/>
      <c r="I147" s="25"/>
      <c r="J147" s="25"/>
      <c r="K147" s="88"/>
      <c r="L147" s="88"/>
    </row>
    <row r="148" spans="1:12" ht="12.75">
      <c r="A148" s="74"/>
      <c r="B148" s="1"/>
      <c r="C148" s="3"/>
      <c r="D148" s="25"/>
      <c r="E148" s="25"/>
      <c r="F148" s="25"/>
      <c r="G148" s="25"/>
      <c r="H148" s="25"/>
      <c r="I148" s="25"/>
      <c r="J148" s="25"/>
      <c r="K148" s="88"/>
      <c r="L148" s="88"/>
    </row>
    <row r="149" spans="1:12" ht="12.75">
      <c r="A149" s="74"/>
      <c r="B149" s="1"/>
      <c r="C149" s="3"/>
      <c r="D149" s="25"/>
      <c r="E149" s="25"/>
      <c r="F149" s="25"/>
      <c r="G149" s="25"/>
      <c r="H149" s="25"/>
      <c r="I149" s="25"/>
      <c r="J149" s="25"/>
      <c r="K149" s="88"/>
      <c r="L149" s="88"/>
    </row>
    <row r="150" spans="1:12" ht="12.75">
      <c r="A150" s="74"/>
      <c r="B150" s="1"/>
      <c r="C150" s="3"/>
      <c r="D150" s="25"/>
      <c r="E150" s="25"/>
      <c r="F150" s="25"/>
      <c r="G150" s="25"/>
      <c r="H150" s="25"/>
      <c r="I150" s="25"/>
      <c r="J150" s="25"/>
      <c r="K150" s="88"/>
      <c r="L150" s="88"/>
    </row>
    <row r="151" spans="1:12" ht="12.75">
      <c r="A151" s="74"/>
      <c r="B151" s="1"/>
      <c r="C151" s="3"/>
      <c r="D151" s="25"/>
      <c r="E151" s="25"/>
      <c r="F151" s="25"/>
      <c r="G151" s="25"/>
      <c r="H151" s="25"/>
      <c r="I151" s="25"/>
      <c r="J151" s="25"/>
      <c r="K151" s="88"/>
      <c r="L151" s="88"/>
    </row>
    <row r="152" spans="1:12" ht="12.75">
      <c r="A152" s="74"/>
      <c r="B152" s="1"/>
      <c r="C152" s="3"/>
      <c r="D152" s="25"/>
      <c r="E152" s="25"/>
      <c r="F152" s="25"/>
      <c r="G152" s="25"/>
      <c r="H152" s="25"/>
      <c r="I152" s="25"/>
      <c r="J152" s="25"/>
      <c r="K152" s="88"/>
      <c r="L152" s="88"/>
    </row>
    <row r="153" spans="1:12" ht="12.75">
      <c r="A153" s="74"/>
      <c r="B153" s="1"/>
      <c r="C153" s="3"/>
      <c r="D153" s="25"/>
      <c r="E153" s="25"/>
      <c r="F153" s="25"/>
      <c r="G153" s="25"/>
      <c r="H153" s="25"/>
      <c r="I153" s="25"/>
      <c r="J153" s="25"/>
      <c r="K153" s="88"/>
      <c r="L153" s="88"/>
    </row>
    <row r="154" spans="1:12" ht="12.75">
      <c r="A154" s="74"/>
      <c r="B154" s="1"/>
      <c r="C154" s="3"/>
      <c r="D154" s="25"/>
      <c r="E154" s="25"/>
      <c r="F154" s="25"/>
      <c r="G154" s="25"/>
      <c r="H154" s="25"/>
      <c r="I154" s="25"/>
      <c r="J154" s="25"/>
      <c r="K154" s="88"/>
      <c r="L154" s="88"/>
    </row>
    <row r="155" spans="1:12" ht="12.75">
      <c r="A155" s="74"/>
      <c r="B155" s="1"/>
      <c r="C155" s="3"/>
      <c r="D155" s="25"/>
      <c r="E155" s="25"/>
      <c r="F155" s="25"/>
      <c r="G155" s="25"/>
      <c r="H155" s="25"/>
      <c r="I155" s="25"/>
      <c r="J155" s="25"/>
      <c r="K155" s="88"/>
      <c r="L155" s="88"/>
    </row>
    <row r="156" spans="1:12" ht="12.75">
      <c r="A156" s="74"/>
      <c r="B156" s="4"/>
      <c r="C156" s="3"/>
      <c r="D156" s="25"/>
      <c r="E156" s="25"/>
      <c r="F156" s="25"/>
      <c r="G156" s="25"/>
      <c r="H156" s="25"/>
      <c r="I156" s="25"/>
      <c r="J156" s="25"/>
      <c r="K156" s="88"/>
      <c r="L156" s="88"/>
    </row>
    <row r="157" spans="1:12" ht="12.75">
      <c r="A157" s="74"/>
      <c r="B157" s="1"/>
      <c r="C157" s="3"/>
      <c r="D157" s="25"/>
      <c r="E157" s="25"/>
      <c r="F157" s="25"/>
      <c r="G157" s="25"/>
      <c r="H157" s="25"/>
      <c r="I157" s="25"/>
      <c r="J157" s="25"/>
      <c r="K157" s="88"/>
      <c r="L157" s="88"/>
    </row>
    <row r="158" spans="1:12" ht="12.75">
      <c r="A158" s="74"/>
      <c r="B158" s="4"/>
      <c r="C158" s="3"/>
      <c r="D158" s="25"/>
      <c r="E158" s="25"/>
      <c r="F158" s="25"/>
      <c r="G158" s="25"/>
      <c r="H158" s="25"/>
      <c r="I158" s="25"/>
      <c r="J158" s="25"/>
      <c r="K158" s="88"/>
      <c r="L158" s="88"/>
    </row>
    <row r="159" spans="1:12" ht="12.75">
      <c r="A159" s="74"/>
      <c r="B159" s="1"/>
      <c r="C159" s="3"/>
      <c r="D159" s="25"/>
      <c r="E159" s="25"/>
      <c r="F159" s="25"/>
      <c r="G159" s="25"/>
      <c r="H159" s="25"/>
      <c r="I159" s="25"/>
      <c r="J159" s="25"/>
      <c r="K159" s="88"/>
      <c r="L159" s="88"/>
    </row>
    <row r="160" spans="1:12" ht="12.75">
      <c r="A160" s="74"/>
      <c r="B160" s="1"/>
      <c r="C160" s="3"/>
      <c r="D160" s="25"/>
      <c r="E160" s="25"/>
      <c r="F160" s="25"/>
      <c r="G160" s="25"/>
      <c r="H160" s="25"/>
      <c r="I160" s="25"/>
      <c r="J160" s="25"/>
      <c r="K160" s="88"/>
      <c r="L160" s="88"/>
    </row>
    <row r="161" spans="1:12" ht="12.75">
      <c r="A161" s="74"/>
      <c r="B161" s="4"/>
      <c r="C161" s="3"/>
      <c r="D161" s="25"/>
      <c r="E161" s="25"/>
      <c r="F161" s="25"/>
      <c r="G161" s="25"/>
      <c r="H161" s="25"/>
      <c r="I161" s="25"/>
      <c r="J161" s="25"/>
      <c r="K161" s="88"/>
      <c r="L161" s="88"/>
    </row>
    <row r="162" spans="1:12" ht="15" customHeight="1">
      <c r="A162" s="74"/>
      <c r="B162" s="4"/>
      <c r="C162" s="3"/>
      <c r="D162" s="25"/>
      <c r="E162" s="25"/>
      <c r="F162" s="25"/>
      <c r="G162" s="25"/>
      <c r="H162" s="25"/>
      <c r="I162" s="25"/>
      <c r="J162" s="25"/>
      <c r="K162" s="88"/>
      <c r="L162" s="88"/>
    </row>
    <row r="163" spans="1:12" ht="15" customHeight="1">
      <c r="A163" s="74"/>
      <c r="B163" s="4"/>
      <c r="C163" s="3"/>
      <c r="D163" s="25"/>
      <c r="E163" s="25"/>
      <c r="F163" s="25"/>
      <c r="G163" s="25"/>
      <c r="H163" s="25"/>
      <c r="I163" s="25"/>
      <c r="J163" s="25"/>
      <c r="K163" s="88"/>
      <c r="L163" s="88"/>
    </row>
    <row r="164" spans="1:12" ht="12.75">
      <c r="A164" s="74"/>
      <c r="B164" s="1"/>
      <c r="C164" s="3"/>
      <c r="D164" s="25"/>
      <c r="E164" s="25"/>
      <c r="F164" s="25"/>
      <c r="G164" s="25"/>
      <c r="H164" s="25"/>
      <c r="I164" s="25"/>
      <c r="J164" s="25"/>
      <c r="K164" s="88"/>
      <c r="L164" s="88"/>
    </row>
    <row r="165" spans="1:12" ht="12.75">
      <c r="A165" s="74"/>
      <c r="B165" s="1"/>
      <c r="C165" s="3"/>
      <c r="D165" s="25"/>
      <c r="E165" s="25"/>
      <c r="F165" s="25"/>
      <c r="G165" s="25"/>
      <c r="H165" s="25"/>
      <c r="I165" s="25"/>
      <c r="J165" s="25"/>
      <c r="K165" s="88"/>
      <c r="L165" s="88"/>
    </row>
    <row r="166" spans="1:12" ht="12.75">
      <c r="A166" s="74"/>
      <c r="B166" s="1"/>
      <c r="C166" s="3"/>
      <c r="D166" s="25"/>
      <c r="E166" s="25"/>
      <c r="F166" s="25"/>
      <c r="G166" s="25"/>
      <c r="H166" s="25"/>
      <c r="I166" s="25"/>
      <c r="J166" s="25"/>
      <c r="K166" s="88"/>
      <c r="L166" s="88"/>
    </row>
    <row r="167" spans="1:12" ht="12.75">
      <c r="A167" s="74"/>
      <c r="B167" s="1"/>
      <c r="C167" s="3"/>
      <c r="D167" s="25"/>
      <c r="E167" s="25"/>
      <c r="F167" s="25"/>
      <c r="G167" s="25"/>
      <c r="H167" s="25"/>
      <c r="I167" s="25"/>
      <c r="J167" s="25"/>
      <c r="K167" s="88"/>
      <c r="L167" s="88"/>
    </row>
    <row r="168" spans="1:12" ht="12.75">
      <c r="A168" s="74"/>
      <c r="B168" s="1"/>
      <c r="C168" s="3"/>
      <c r="D168" s="25"/>
      <c r="E168" s="25"/>
      <c r="F168" s="25"/>
      <c r="G168" s="25"/>
      <c r="H168" s="25"/>
      <c r="I168" s="25"/>
      <c r="J168" s="25"/>
      <c r="K168" s="88"/>
      <c r="L168" s="88"/>
    </row>
    <row r="169" spans="1:12" ht="12.75">
      <c r="A169" s="74"/>
      <c r="B169" s="1"/>
      <c r="C169" s="3"/>
      <c r="D169" s="25"/>
      <c r="E169" s="25"/>
      <c r="F169" s="25"/>
      <c r="G169" s="25"/>
      <c r="H169" s="25"/>
      <c r="I169" s="25"/>
      <c r="J169" s="25"/>
      <c r="K169" s="88"/>
      <c r="L169" s="88"/>
    </row>
    <row r="170" spans="1:12" ht="12.75">
      <c r="A170" s="74"/>
      <c r="B170" s="1"/>
      <c r="C170" s="3"/>
      <c r="D170" s="25"/>
      <c r="E170" s="25"/>
      <c r="F170" s="25"/>
      <c r="G170" s="25"/>
      <c r="H170" s="25"/>
      <c r="I170" s="25"/>
      <c r="J170" s="25"/>
      <c r="K170" s="88"/>
      <c r="L170" s="88"/>
    </row>
    <row r="171" spans="1:12" ht="12.75">
      <c r="A171" s="74"/>
      <c r="B171" s="1"/>
      <c r="C171" s="3"/>
      <c r="D171" s="25"/>
      <c r="E171" s="25"/>
      <c r="F171" s="25"/>
      <c r="G171" s="25"/>
      <c r="H171" s="25"/>
      <c r="I171" s="25"/>
      <c r="J171" s="25"/>
      <c r="K171" s="88"/>
      <c r="L171" s="88"/>
    </row>
    <row r="172" spans="1:12" ht="12.75">
      <c r="A172" s="74"/>
      <c r="B172" s="1"/>
      <c r="C172" s="3"/>
      <c r="D172" s="25"/>
      <c r="E172" s="25"/>
      <c r="F172" s="25"/>
      <c r="G172" s="25"/>
      <c r="H172" s="25"/>
      <c r="I172" s="25"/>
      <c r="J172" s="25"/>
      <c r="K172" s="88"/>
      <c r="L172" s="88"/>
    </row>
    <row r="173" spans="1:12" ht="12.75">
      <c r="A173" s="74"/>
      <c r="B173" s="1"/>
      <c r="C173" s="3"/>
      <c r="D173" s="25"/>
      <c r="E173" s="25"/>
      <c r="F173" s="25"/>
      <c r="G173" s="25"/>
      <c r="H173" s="25"/>
      <c r="I173" s="25"/>
      <c r="J173" s="25"/>
      <c r="K173" s="88"/>
      <c r="L173" s="88"/>
    </row>
    <row r="174" spans="1:12" ht="12.75">
      <c r="A174" s="74"/>
      <c r="B174" s="1"/>
      <c r="C174" s="3"/>
      <c r="D174" s="25"/>
      <c r="E174" s="25"/>
      <c r="F174" s="25"/>
      <c r="G174" s="25"/>
      <c r="H174" s="25"/>
      <c r="I174" s="25"/>
      <c r="J174" s="25"/>
      <c r="K174" s="88"/>
      <c r="L174" s="88"/>
    </row>
    <row r="175" spans="1:12" ht="12.75">
      <c r="A175" s="74"/>
      <c r="B175" s="1"/>
      <c r="C175" s="3"/>
      <c r="D175" s="25"/>
      <c r="E175" s="25"/>
      <c r="F175" s="25"/>
      <c r="G175" s="25"/>
      <c r="H175" s="25"/>
      <c r="I175" s="25"/>
      <c r="J175" s="25"/>
      <c r="K175" s="88"/>
      <c r="L175" s="88"/>
    </row>
    <row r="176" spans="1:12" ht="12.75">
      <c r="A176" s="74"/>
      <c r="B176" s="1"/>
      <c r="C176" s="3"/>
      <c r="D176" s="25"/>
      <c r="E176" s="25"/>
      <c r="F176" s="25"/>
      <c r="G176" s="25"/>
      <c r="H176" s="25"/>
      <c r="I176" s="25"/>
      <c r="J176" s="25"/>
      <c r="K176" s="88"/>
      <c r="L176" s="88"/>
    </row>
    <row r="177" spans="1:12" ht="15" customHeight="1">
      <c r="A177" s="74"/>
      <c r="B177" s="1"/>
      <c r="C177" s="3"/>
      <c r="D177" s="25"/>
      <c r="E177" s="25"/>
      <c r="F177" s="25"/>
      <c r="G177" s="25"/>
      <c r="H177" s="25"/>
      <c r="I177" s="25"/>
      <c r="J177" s="25"/>
      <c r="K177" s="88"/>
      <c r="L177" s="88"/>
    </row>
    <row r="178" spans="1:12" ht="35.25" customHeight="1">
      <c r="A178" s="74"/>
      <c r="B178" s="1"/>
      <c r="C178" s="3"/>
      <c r="D178" s="25"/>
      <c r="E178" s="25"/>
      <c r="F178" s="25"/>
      <c r="G178" s="25"/>
      <c r="H178" s="25"/>
      <c r="I178" s="25"/>
      <c r="J178" s="25"/>
      <c r="K178" s="88"/>
      <c r="L178" s="88"/>
    </row>
    <row r="179" spans="1:12" ht="12.75">
      <c r="A179" s="74"/>
      <c r="B179" s="1"/>
      <c r="C179" s="3"/>
      <c r="D179" s="25"/>
      <c r="E179" s="25"/>
      <c r="F179" s="25"/>
      <c r="G179" s="25"/>
      <c r="H179" s="25"/>
      <c r="I179" s="25"/>
      <c r="J179" s="25"/>
      <c r="K179" s="88"/>
      <c r="L179" s="88"/>
    </row>
    <row r="180" spans="1:12" ht="12.75">
      <c r="A180" s="74"/>
      <c r="B180" s="1"/>
      <c r="C180" s="3"/>
      <c r="D180" s="25"/>
      <c r="E180" s="25"/>
      <c r="F180" s="25"/>
      <c r="G180" s="25"/>
      <c r="H180" s="25"/>
      <c r="I180" s="25"/>
      <c r="J180" s="25"/>
      <c r="K180" s="88"/>
      <c r="L180" s="88"/>
    </row>
    <row r="181" spans="1:12" ht="12.75">
      <c r="A181" s="74"/>
      <c r="B181" s="1"/>
      <c r="C181" s="3"/>
      <c r="D181" s="25"/>
      <c r="E181" s="25"/>
      <c r="F181" s="25"/>
      <c r="G181" s="25"/>
      <c r="H181" s="25"/>
      <c r="I181" s="25"/>
      <c r="J181" s="25"/>
      <c r="K181" s="88"/>
      <c r="L181" s="88"/>
    </row>
    <row r="182" spans="1:12" ht="12.75">
      <c r="A182" s="74"/>
      <c r="B182" s="1"/>
      <c r="C182" s="3"/>
      <c r="D182" s="25"/>
      <c r="E182" s="25"/>
      <c r="F182" s="25"/>
      <c r="G182" s="25"/>
      <c r="H182" s="25"/>
      <c r="I182" s="25"/>
      <c r="J182" s="25"/>
      <c r="K182" s="88"/>
      <c r="L182" s="88"/>
    </row>
    <row r="183" spans="1:12" ht="12.75">
      <c r="A183" s="74"/>
      <c r="B183" s="1"/>
      <c r="C183" s="3"/>
      <c r="D183" s="25"/>
      <c r="E183" s="25"/>
      <c r="F183" s="25"/>
      <c r="G183" s="25"/>
      <c r="H183" s="25"/>
      <c r="I183" s="25"/>
      <c r="J183" s="25"/>
      <c r="K183" s="88"/>
      <c r="L183" s="88"/>
    </row>
    <row r="184" spans="1:12" ht="12.75">
      <c r="A184" s="74"/>
      <c r="B184" s="1"/>
      <c r="C184" s="3"/>
      <c r="D184" s="25"/>
      <c r="E184" s="25"/>
      <c r="F184" s="25"/>
      <c r="G184" s="25"/>
      <c r="H184" s="25"/>
      <c r="I184" s="25"/>
      <c r="J184" s="25"/>
      <c r="K184" s="88"/>
      <c r="L184" s="88"/>
    </row>
    <row r="185" spans="1:12" ht="12.75">
      <c r="A185" s="74"/>
      <c r="B185" s="1"/>
      <c r="C185" s="3"/>
      <c r="D185" s="25"/>
      <c r="E185" s="25"/>
      <c r="F185" s="25"/>
      <c r="G185" s="25"/>
      <c r="H185" s="25"/>
      <c r="I185" s="25"/>
      <c r="J185" s="25"/>
      <c r="K185" s="88"/>
      <c r="L185" s="88"/>
    </row>
    <row r="186" spans="1:12" ht="12.75">
      <c r="A186" s="74"/>
      <c r="B186" s="1"/>
      <c r="C186" s="3"/>
      <c r="D186" s="25"/>
      <c r="E186" s="25"/>
      <c r="F186" s="25"/>
      <c r="G186" s="25"/>
      <c r="H186" s="25"/>
      <c r="I186" s="25"/>
      <c r="J186" s="25"/>
      <c r="K186" s="88"/>
      <c r="L186" s="88"/>
    </row>
    <row r="187" spans="1:12" ht="12.75">
      <c r="A187" s="74"/>
      <c r="B187" s="1"/>
      <c r="C187" s="3"/>
      <c r="D187" s="25"/>
      <c r="E187" s="25"/>
      <c r="F187" s="25"/>
      <c r="G187" s="25"/>
      <c r="H187" s="25"/>
      <c r="I187" s="25"/>
      <c r="J187" s="25"/>
      <c r="K187" s="88"/>
      <c r="L187" s="88"/>
    </row>
    <row r="188" spans="1:12" ht="12.75">
      <c r="A188" s="74"/>
      <c r="B188" s="4"/>
      <c r="C188" s="3"/>
      <c r="D188" s="25"/>
      <c r="E188" s="25"/>
      <c r="F188" s="25"/>
      <c r="G188" s="25"/>
      <c r="H188" s="25"/>
      <c r="I188" s="25"/>
      <c r="J188" s="25"/>
      <c r="K188" s="88"/>
      <c r="L188" s="88"/>
    </row>
    <row r="189" spans="1:12" ht="12.75">
      <c r="A189" s="74"/>
      <c r="B189" s="1"/>
      <c r="C189" s="3"/>
      <c r="D189" s="25"/>
      <c r="E189" s="25"/>
      <c r="F189" s="25"/>
      <c r="G189" s="25"/>
      <c r="H189" s="25"/>
      <c r="I189" s="25"/>
      <c r="J189" s="25"/>
      <c r="K189" s="88"/>
      <c r="L189" s="88"/>
    </row>
    <row r="190" spans="1:12" ht="12.75">
      <c r="A190" s="74"/>
      <c r="B190" s="4"/>
      <c r="C190" s="3"/>
      <c r="D190" s="25"/>
      <c r="E190" s="25"/>
      <c r="F190" s="25"/>
      <c r="G190" s="25"/>
      <c r="H190" s="25"/>
      <c r="I190" s="25"/>
      <c r="J190" s="25"/>
      <c r="K190" s="88"/>
      <c r="L190" s="88"/>
    </row>
    <row r="191" spans="1:12" ht="12.75">
      <c r="A191" s="74"/>
      <c r="B191" s="1"/>
      <c r="C191" s="3"/>
      <c r="D191" s="25"/>
      <c r="E191" s="25"/>
      <c r="F191" s="25"/>
      <c r="G191" s="25"/>
      <c r="H191" s="25"/>
      <c r="I191" s="25"/>
      <c r="J191" s="25"/>
      <c r="K191" s="88"/>
      <c r="L191" s="88"/>
    </row>
    <row r="192" spans="1:12" ht="12.75">
      <c r="A192" s="74"/>
      <c r="B192" s="1"/>
      <c r="C192" s="3"/>
      <c r="D192" s="25"/>
      <c r="E192" s="25"/>
      <c r="F192" s="25"/>
      <c r="G192" s="25"/>
      <c r="H192" s="25"/>
      <c r="I192" s="25"/>
      <c r="J192" s="25"/>
      <c r="K192" s="88"/>
      <c r="L192" s="88"/>
    </row>
    <row r="193" spans="1:12" ht="38.25" customHeight="1">
      <c r="A193" s="74"/>
      <c r="B193" s="1"/>
      <c r="C193" s="3"/>
      <c r="D193" s="25"/>
      <c r="E193" s="25"/>
      <c r="F193" s="25"/>
      <c r="G193" s="25"/>
      <c r="H193" s="25"/>
      <c r="I193" s="25"/>
      <c r="J193" s="25"/>
      <c r="K193" s="88"/>
      <c r="L193" s="88"/>
    </row>
    <row r="194" spans="1:12" ht="12.75">
      <c r="A194" s="74"/>
      <c r="B194" s="1"/>
      <c r="C194" s="3"/>
      <c r="D194" s="25"/>
      <c r="E194" s="25"/>
      <c r="F194" s="25"/>
      <c r="G194" s="25"/>
      <c r="H194" s="25"/>
      <c r="I194" s="25"/>
      <c r="J194" s="25"/>
      <c r="K194" s="88"/>
      <c r="L194" s="88"/>
    </row>
    <row r="195" spans="1:12" ht="12.75">
      <c r="A195" s="74"/>
      <c r="B195" s="1"/>
      <c r="C195" s="3"/>
      <c r="D195" s="25"/>
      <c r="E195" s="25"/>
      <c r="F195" s="25"/>
      <c r="G195" s="25"/>
      <c r="H195" s="25"/>
      <c r="I195" s="25"/>
      <c r="J195" s="25"/>
      <c r="K195" s="88"/>
      <c r="L195" s="88"/>
    </row>
    <row r="196" spans="1:12" ht="12.75">
      <c r="A196" s="74"/>
      <c r="B196" s="1"/>
      <c r="C196" s="3"/>
      <c r="D196" s="25"/>
      <c r="E196" s="25"/>
      <c r="F196" s="25"/>
      <c r="G196" s="25"/>
      <c r="H196" s="25"/>
      <c r="I196" s="25"/>
      <c r="J196" s="25"/>
      <c r="K196" s="88"/>
      <c r="L196" s="88"/>
    </row>
    <row r="197" spans="1:21" ht="12.75">
      <c r="A197" s="74"/>
      <c r="B197" s="1"/>
      <c r="C197" s="3"/>
      <c r="D197" s="25"/>
      <c r="E197" s="25"/>
      <c r="F197" s="25"/>
      <c r="G197" s="25"/>
      <c r="H197" s="25"/>
      <c r="I197" s="25"/>
      <c r="J197" s="25"/>
      <c r="K197" s="88"/>
      <c r="L197" s="88"/>
      <c r="M197" s="30"/>
      <c r="N197" s="25"/>
      <c r="O197" s="25"/>
      <c r="P197" s="25"/>
      <c r="Q197" s="25"/>
      <c r="R197" s="25"/>
      <c r="S197" s="25"/>
      <c r="T197" s="87"/>
      <c r="U197" s="87"/>
    </row>
    <row r="198" spans="1:12" ht="12.75">
      <c r="A198" s="74"/>
      <c r="B198" s="1"/>
      <c r="C198" s="3"/>
      <c r="D198" s="25"/>
      <c r="E198" s="25"/>
      <c r="F198" s="25"/>
      <c r="G198" s="25"/>
      <c r="H198" s="25"/>
      <c r="I198" s="25"/>
      <c r="J198" s="25"/>
      <c r="K198" s="88"/>
      <c r="L198" s="88"/>
    </row>
    <row r="199" spans="1:12" ht="15" customHeight="1">
      <c r="A199" s="74"/>
      <c r="B199" s="1"/>
      <c r="C199" s="3"/>
      <c r="D199" s="25"/>
      <c r="E199" s="25"/>
      <c r="F199" s="25"/>
      <c r="G199" s="25"/>
      <c r="H199" s="25"/>
      <c r="I199" s="25"/>
      <c r="J199" s="25"/>
      <c r="K199" s="88"/>
      <c r="L199" s="88"/>
    </row>
    <row r="200" spans="1:12" ht="12.75">
      <c r="A200" s="74"/>
      <c r="B200" s="1"/>
      <c r="C200" s="3"/>
      <c r="D200" s="25"/>
      <c r="E200" s="25"/>
      <c r="F200" s="25"/>
      <c r="G200" s="25"/>
      <c r="H200" s="25"/>
      <c r="I200" s="25"/>
      <c r="J200" s="25"/>
      <c r="K200" s="88"/>
      <c r="L200" s="88"/>
    </row>
    <row r="201" spans="1:12" ht="12.75">
      <c r="A201" s="74"/>
      <c r="B201" s="1"/>
      <c r="C201" s="3"/>
      <c r="D201" s="25"/>
      <c r="E201" s="25"/>
      <c r="F201" s="25"/>
      <c r="G201" s="25"/>
      <c r="H201" s="25"/>
      <c r="I201" s="25"/>
      <c r="J201" s="25"/>
      <c r="K201" s="88"/>
      <c r="L201" s="88"/>
    </row>
    <row r="202" spans="1:12" ht="12.75">
      <c r="A202" s="74"/>
      <c r="B202" s="1"/>
      <c r="C202" s="3"/>
      <c r="D202" s="25"/>
      <c r="E202" s="25"/>
      <c r="F202" s="25"/>
      <c r="G202" s="25"/>
      <c r="H202" s="25"/>
      <c r="I202" s="25"/>
      <c r="J202" s="25"/>
      <c r="K202" s="88"/>
      <c r="L202" s="88"/>
    </row>
    <row r="203" spans="1:12" ht="12.75">
      <c r="A203" s="74"/>
      <c r="B203" s="1"/>
      <c r="C203" s="3"/>
      <c r="D203" s="25"/>
      <c r="E203" s="25"/>
      <c r="F203" s="25"/>
      <c r="G203" s="25"/>
      <c r="H203" s="25"/>
      <c r="I203" s="25"/>
      <c r="J203" s="25"/>
      <c r="K203" s="88"/>
      <c r="L203" s="88"/>
    </row>
    <row r="204" spans="1:12" ht="12.75">
      <c r="A204" s="74"/>
      <c r="B204" s="1"/>
      <c r="C204" s="3"/>
      <c r="D204" s="25"/>
      <c r="E204" s="25"/>
      <c r="F204" s="25"/>
      <c r="G204" s="25"/>
      <c r="H204" s="25"/>
      <c r="I204" s="25"/>
      <c r="J204" s="25"/>
      <c r="K204" s="88"/>
      <c r="L204" s="88"/>
    </row>
    <row r="205" spans="1:12" ht="12.75">
      <c r="A205" s="74"/>
      <c r="B205" s="1"/>
      <c r="C205" s="3"/>
      <c r="D205" s="25"/>
      <c r="E205" s="25"/>
      <c r="F205" s="25"/>
      <c r="G205" s="25"/>
      <c r="H205" s="25"/>
      <c r="I205" s="25"/>
      <c r="J205" s="25"/>
      <c r="K205" s="88"/>
      <c r="L205" s="88"/>
    </row>
    <row r="206" spans="1:12" ht="12.75">
      <c r="A206" s="74"/>
      <c r="B206" s="1"/>
      <c r="C206" s="3"/>
      <c r="D206" s="25"/>
      <c r="E206" s="25"/>
      <c r="F206" s="25"/>
      <c r="G206" s="25"/>
      <c r="H206" s="25"/>
      <c r="I206" s="25"/>
      <c r="J206" s="25"/>
      <c r="K206" s="88"/>
      <c r="L206" s="88"/>
    </row>
    <row r="207" spans="1:12" ht="12.75">
      <c r="A207" s="74"/>
      <c r="B207" s="1"/>
      <c r="C207" s="3"/>
      <c r="D207" s="25"/>
      <c r="E207" s="25"/>
      <c r="F207" s="25"/>
      <c r="G207" s="25"/>
      <c r="H207" s="25"/>
      <c r="I207" s="25"/>
      <c r="J207" s="25"/>
      <c r="K207" s="88"/>
      <c r="L207" s="88"/>
    </row>
    <row r="208" spans="1:12" ht="12.75">
      <c r="A208" s="74"/>
      <c r="B208" s="1"/>
      <c r="C208" s="3"/>
      <c r="D208" s="25"/>
      <c r="E208" s="25"/>
      <c r="F208" s="25"/>
      <c r="G208" s="25"/>
      <c r="H208" s="25"/>
      <c r="I208" s="25"/>
      <c r="J208" s="25"/>
      <c r="K208" s="88"/>
      <c r="L208" s="88"/>
    </row>
    <row r="209" spans="1:12" ht="12.75">
      <c r="A209" s="74"/>
      <c r="B209" s="1"/>
      <c r="C209" s="3"/>
      <c r="D209" s="25"/>
      <c r="E209" s="25"/>
      <c r="F209" s="25"/>
      <c r="G209" s="25"/>
      <c r="H209" s="25"/>
      <c r="I209" s="25"/>
      <c r="J209" s="25"/>
      <c r="K209" s="88"/>
      <c r="L209" s="88"/>
    </row>
    <row r="210" spans="1:12" ht="18.75" customHeight="1">
      <c r="A210" s="74"/>
      <c r="B210" s="1"/>
      <c r="C210" s="3"/>
      <c r="D210" s="25"/>
      <c r="E210" s="25"/>
      <c r="F210" s="25"/>
      <c r="G210" s="25"/>
      <c r="H210" s="25"/>
      <c r="I210" s="25"/>
      <c r="J210" s="25"/>
      <c r="K210" s="88"/>
      <c r="L210" s="88"/>
    </row>
    <row r="211" spans="1:12" ht="18.75" customHeight="1">
      <c r="A211" s="74"/>
      <c r="B211" s="4"/>
      <c r="C211" s="3"/>
      <c r="D211" s="25"/>
      <c r="E211" s="25"/>
      <c r="F211" s="25"/>
      <c r="G211" s="25"/>
      <c r="H211" s="25"/>
      <c r="I211" s="25"/>
      <c r="J211" s="25"/>
      <c r="K211" s="88"/>
      <c r="L211" s="88"/>
    </row>
    <row r="212" spans="1:12" ht="18.75" customHeight="1">
      <c r="A212" s="74"/>
      <c r="B212" s="4"/>
      <c r="C212" s="3"/>
      <c r="D212" s="25"/>
      <c r="E212" s="25"/>
      <c r="F212" s="25"/>
      <c r="G212" s="25"/>
      <c r="H212" s="25"/>
      <c r="I212" s="25"/>
      <c r="J212" s="25"/>
      <c r="K212" s="88"/>
      <c r="L212" s="88"/>
    </row>
    <row r="213" spans="1:12" ht="18.75" customHeight="1">
      <c r="A213" s="74"/>
      <c r="B213" s="1"/>
      <c r="C213" s="3"/>
      <c r="D213" s="25"/>
      <c r="E213" s="25"/>
      <c r="F213" s="25"/>
      <c r="G213" s="25"/>
      <c r="H213" s="25"/>
      <c r="I213" s="25"/>
      <c r="J213" s="25"/>
      <c r="K213" s="88"/>
      <c r="L213" s="88"/>
    </row>
    <row r="214" spans="1:12" ht="18.75" customHeight="1">
      <c r="A214" s="74"/>
      <c r="B214" s="1"/>
      <c r="C214" s="3"/>
      <c r="D214" s="25"/>
      <c r="E214" s="25"/>
      <c r="F214" s="25"/>
      <c r="G214" s="25"/>
      <c r="H214" s="25"/>
      <c r="I214" s="25"/>
      <c r="J214" s="25"/>
      <c r="K214" s="88"/>
      <c r="L214" s="88"/>
    </row>
    <row r="215" spans="1:12" ht="18.75" customHeight="1">
      <c r="A215" s="74"/>
      <c r="B215" s="1"/>
      <c r="C215" s="3"/>
      <c r="D215" s="25"/>
      <c r="E215" s="25"/>
      <c r="F215" s="25"/>
      <c r="G215" s="25"/>
      <c r="H215" s="25"/>
      <c r="I215" s="25"/>
      <c r="J215" s="25"/>
      <c r="K215" s="88"/>
      <c r="L215" s="88"/>
    </row>
    <row r="216" spans="1:12" ht="18" customHeight="1">
      <c r="A216" s="74"/>
      <c r="B216" s="1"/>
      <c r="C216" s="3"/>
      <c r="D216" s="25"/>
      <c r="E216" s="25"/>
      <c r="F216" s="25"/>
      <c r="G216" s="25"/>
      <c r="H216" s="25"/>
      <c r="I216" s="25"/>
      <c r="J216" s="25"/>
      <c r="K216" s="88"/>
      <c r="L216" s="88"/>
    </row>
    <row r="217" spans="1:12" ht="12.75">
      <c r="A217" s="74"/>
      <c r="B217" s="1"/>
      <c r="C217" s="3"/>
      <c r="D217" s="25"/>
      <c r="E217" s="25"/>
      <c r="F217" s="25"/>
      <c r="G217" s="25"/>
      <c r="H217" s="25"/>
      <c r="I217" s="25"/>
      <c r="J217" s="25"/>
      <c r="K217" s="88"/>
      <c r="L217" s="88"/>
    </row>
    <row r="218" spans="1:12" ht="12.75">
      <c r="A218" s="74"/>
      <c r="B218" s="4"/>
      <c r="C218" s="3"/>
      <c r="D218" s="25"/>
      <c r="E218" s="25"/>
      <c r="F218" s="25"/>
      <c r="G218" s="25"/>
      <c r="H218" s="25"/>
      <c r="I218" s="25"/>
      <c r="J218" s="25"/>
      <c r="K218" s="88"/>
      <c r="L218" s="88"/>
    </row>
    <row r="219" spans="1:12" ht="12.75">
      <c r="A219" s="74"/>
      <c r="B219" s="4"/>
      <c r="C219" s="3"/>
      <c r="D219" s="25"/>
      <c r="E219" s="25"/>
      <c r="F219" s="25"/>
      <c r="G219" s="25"/>
      <c r="H219" s="25"/>
      <c r="I219" s="25"/>
      <c r="J219" s="25"/>
      <c r="K219" s="88"/>
      <c r="L219" s="88"/>
    </row>
    <row r="220" spans="1:12" ht="12.75">
      <c r="A220" s="74"/>
      <c r="B220" s="4"/>
      <c r="C220" s="3"/>
      <c r="D220" s="25"/>
      <c r="E220" s="25"/>
      <c r="F220" s="25"/>
      <c r="G220" s="25"/>
      <c r="H220" s="25"/>
      <c r="I220" s="25"/>
      <c r="J220" s="25"/>
      <c r="K220" s="88"/>
      <c r="L220" s="88"/>
    </row>
    <row r="221" spans="1:12" ht="12.75">
      <c r="A221" s="74"/>
      <c r="B221" s="4"/>
      <c r="C221" s="3"/>
      <c r="D221" s="25"/>
      <c r="E221" s="25"/>
      <c r="F221" s="25"/>
      <c r="G221" s="25"/>
      <c r="H221" s="25"/>
      <c r="I221" s="25"/>
      <c r="J221" s="25"/>
      <c r="K221" s="88"/>
      <c r="L221" s="88"/>
    </row>
    <row r="222" spans="1:12" ht="12.75">
      <c r="A222" s="74"/>
      <c r="B222" s="4"/>
      <c r="C222" s="3"/>
      <c r="D222" s="25"/>
      <c r="E222" s="25"/>
      <c r="F222" s="25"/>
      <c r="G222" s="25"/>
      <c r="H222" s="25"/>
      <c r="I222" s="25"/>
      <c r="J222" s="25"/>
      <c r="K222" s="88"/>
      <c r="L222" s="88"/>
    </row>
    <row r="223" spans="1:12" ht="12.75">
      <c r="A223" s="74"/>
      <c r="B223" s="1"/>
      <c r="C223" s="3"/>
      <c r="D223" s="25"/>
      <c r="E223" s="25"/>
      <c r="F223" s="25"/>
      <c r="G223" s="25"/>
      <c r="H223" s="25"/>
      <c r="I223" s="25"/>
      <c r="J223" s="25"/>
      <c r="K223" s="88"/>
      <c r="L223" s="88"/>
    </row>
    <row r="224" spans="1:12" ht="12.75">
      <c r="A224" s="74"/>
      <c r="B224" s="1"/>
      <c r="C224" s="3"/>
      <c r="D224" s="25"/>
      <c r="E224" s="25"/>
      <c r="F224" s="25"/>
      <c r="G224" s="25"/>
      <c r="H224" s="25"/>
      <c r="I224" s="25"/>
      <c r="J224" s="25"/>
      <c r="K224" s="88"/>
      <c r="L224" s="88"/>
    </row>
    <row r="225" spans="1:12" ht="12.75">
      <c r="A225" s="74"/>
      <c r="B225" s="4"/>
      <c r="C225" s="3"/>
      <c r="D225" s="25"/>
      <c r="E225" s="25"/>
      <c r="F225" s="25"/>
      <c r="G225" s="25"/>
      <c r="H225" s="25"/>
      <c r="I225" s="25"/>
      <c r="J225" s="25"/>
      <c r="K225" s="88"/>
      <c r="L225" s="88"/>
    </row>
    <row r="226" spans="1:12" ht="12.75">
      <c r="A226" s="74"/>
      <c r="B226" s="1"/>
      <c r="C226" s="3"/>
      <c r="D226" s="25"/>
      <c r="E226" s="25"/>
      <c r="F226" s="25"/>
      <c r="G226" s="25"/>
      <c r="H226" s="25"/>
      <c r="I226" s="25"/>
      <c r="J226" s="25"/>
      <c r="K226" s="88"/>
      <c r="L226" s="88"/>
    </row>
    <row r="227" spans="1:12" ht="12.75">
      <c r="A227" s="74"/>
      <c r="B227" s="1"/>
      <c r="C227" s="3"/>
      <c r="D227" s="25"/>
      <c r="E227" s="25"/>
      <c r="F227" s="25"/>
      <c r="G227" s="25"/>
      <c r="H227" s="25"/>
      <c r="I227" s="25"/>
      <c r="J227" s="25"/>
      <c r="K227" s="88"/>
      <c r="L227" s="88"/>
    </row>
    <row r="228" spans="1:12" ht="12.75">
      <c r="A228" s="74"/>
      <c r="B228" s="1"/>
      <c r="C228" s="3"/>
      <c r="D228" s="25"/>
      <c r="E228" s="25"/>
      <c r="F228" s="25"/>
      <c r="G228" s="25"/>
      <c r="H228" s="25"/>
      <c r="I228" s="25"/>
      <c r="J228" s="25"/>
      <c r="K228" s="88"/>
      <c r="L228" s="88"/>
    </row>
    <row r="229" spans="1:12" ht="12.75">
      <c r="A229" s="74"/>
      <c r="B229" s="1"/>
      <c r="C229" s="3"/>
      <c r="D229" s="25"/>
      <c r="E229" s="25"/>
      <c r="F229" s="25"/>
      <c r="G229" s="25"/>
      <c r="H229" s="25"/>
      <c r="I229" s="25"/>
      <c r="J229" s="25"/>
      <c r="K229" s="88"/>
      <c r="L229" s="88"/>
    </row>
    <row r="230" spans="1:12" ht="12.75">
      <c r="A230" s="74"/>
      <c r="B230" s="1"/>
      <c r="C230" s="3"/>
      <c r="D230" s="25"/>
      <c r="E230" s="25"/>
      <c r="F230" s="25"/>
      <c r="G230" s="25"/>
      <c r="H230" s="25"/>
      <c r="I230" s="25"/>
      <c r="J230" s="25"/>
      <c r="K230" s="88"/>
      <c r="L230" s="88"/>
    </row>
    <row r="231" spans="1:12" ht="12.75">
      <c r="A231" s="74"/>
      <c r="B231" s="4"/>
      <c r="C231" s="3"/>
      <c r="D231" s="25"/>
      <c r="E231" s="25"/>
      <c r="F231" s="25"/>
      <c r="G231" s="25"/>
      <c r="H231" s="25"/>
      <c r="I231" s="25"/>
      <c r="J231" s="25"/>
      <c r="K231" s="88"/>
      <c r="L231" s="88"/>
    </row>
    <row r="232" spans="1:12" ht="12.75">
      <c r="A232" s="74"/>
      <c r="B232" s="1"/>
      <c r="C232" s="3"/>
      <c r="D232" s="25"/>
      <c r="E232" s="25"/>
      <c r="F232" s="25"/>
      <c r="G232" s="25"/>
      <c r="H232" s="25"/>
      <c r="I232" s="25"/>
      <c r="J232" s="25"/>
      <c r="K232" s="88"/>
      <c r="L232" s="88"/>
    </row>
    <row r="233" spans="1:21" ht="12.75">
      <c r="A233" s="74"/>
      <c r="B233" s="4"/>
      <c r="C233" s="3"/>
      <c r="D233" s="25"/>
      <c r="E233" s="25"/>
      <c r="F233" s="25"/>
      <c r="G233" s="25"/>
      <c r="H233" s="25"/>
      <c r="I233" s="25"/>
      <c r="J233" s="25"/>
      <c r="K233" s="88"/>
      <c r="L233" s="88"/>
      <c r="M233" s="30"/>
      <c r="N233" s="25"/>
      <c r="O233" s="25"/>
      <c r="P233" s="25"/>
      <c r="Q233" s="25"/>
      <c r="R233" s="25"/>
      <c r="S233" s="25"/>
      <c r="T233" s="87"/>
      <c r="U233" s="87"/>
    </row>
    <row r="234" spans="1:12" ht="12.75">
      <c r="A234" s="74"/>
      <c r="B234" s="4"/>
      <c r="C234" s="3"/>
      <c r="D234" s="25"/>
      <c r="E234" s="25"/>
      <c r="F234" s="25"/>
      <c r="G234" s="25"/>
      <c r="H234" s="25"/>
      <c r="I234" s="25"/>
      <c r="J234" s="25"/>
      <c r="K234" s="88"/>
      <c r="L234" s="88"/>
    </row>
    <row r="235" spans="1:12" ht="12.75">
      <c r="A235" s="74"/>
      <c r="B235" s="4"/>
      <c r="C235" s="3"/>
      <c r="D235" s="25"/>
      <c r="E235" s="25"/>
      <c r="F235" s="25"/>
      <c r="G235" s="25"/>
      <c r="H235" s="25"/>
      <c r="I235" s="25"/>
      <c r="J235" s="25"/>
      <c r="K235" s="88"/>
      <c r="L235" s="88"/>
    </row>
    <row r="236" spans="1:12" ht="12.75">
      <c r="A236" s="74"/>
      <c r="B236" s="4"/>
      <c r="C236" s="3"/>
      <c r="D236" s="25"/>
      <c r="E236" s="25"/>
      <c r="F236" s="25"/>
      <c r="G236" s="25"/>
      <c r="H236" s="25"/>
      <c r="I236" s="25"/>
      <c r="J236" s="25"/>
      <c r="K236" s="88"/>
      <c r="L236" s="88"/>
    </row>
    <row r="237" spans="1:12" ht="12.75">
      <c r="A237" s="74"/>
      <c r="B237" s="1"/>
      <c r="C237" s="3"/>
      <c r="D237" s="25"/>
      <c r="E237" s="25"/>
      <c r="F237" s="25"/>
      <c r="G237" s="25"/>
      <c r="H237" s="25"/>
      <c r="I237" s="25"/>
      <c r="J237" s="25"/>
      <c r="K237" s="88"/>
      <c r="L237" s="88"/>
    </row>
    <row r="238" spans="1:12" ht="12.75">
      <c r="A238" s="74"/>
      <c r="B238" s="4"/>
      <c r="C238" s="3"/>
      <c r="D238" s="25"/>
      <c r="E238" s="25"/>
      <c r="F238" s="25"/>
      <c r="G238" s="25"/>
      <c r="H238" s="25"/>
      <c r="I238" s="25"/>
      <c r="J238" s="25"/>
      <c r="K238" s="88"/>
      <c r="L238" s="88"/>
    </row>
    <row r="239" spans="1:12" ht="12.75">
      <c r="A239" s="74"/>
      <c r="B239" s="4"/>
      <c r="C239" s="3"/>
      <c r="D239" s="25"/>
      <c r="E239" s="25"/>
      <c r="F239" s="25"/>
      <c r="G239" s="25"/>
      <c r="H239" s="25"/>
      <c r="I239" s="25"/>
      <c r="J239" s="25"/>
      <c r="K239" s="88"/>
      <c r="L239" s="88"/>
    </row>
    <row r="240" spans="1:12" ht="12.75">
      <c r="A240" s="74"/>
      <c r="B240" s="1"/>
      <c r="C240" s="3"/>
      <c r="D240" s="25"/>
      <c r="E240" s="25"/>
      <c r="F240" s="25"/>
      <c r="G240" s="25"/>
      <c r="H240" s="25"/>
      <c r="I240" s="25"/>
      <c r="J240" s="25"/>
      <c r="K240" s="88"/>
      <c r="L240" s="88"/>
    </row>
    <row r="241" spans="1:12" ht="12.75">
      <c r="A241" s="74"/>
      <c r="B241" s="1"/>
      <c r="C241" s="3"/>
      <c r="D241" s="25"/>
      <c r="E241" s="25"/>
      <c r="F241" s="25"/>
      <c r="G241" s="25"/>
      <c r="H241" s="25"/>
      <c r="I241" s="25"/>
      <c r="J241" s="25"/>
      <c r="K241" s="88"/>
      <c r="L241" s="88"/>
    </row>
    <row r="242" spans="1:12" ht="18.75" customHeight="1">
      <c r="A242" s="74"/>
      <c r="B242" s="1"/>
      <c r="C242" s="3"/>
      <c r="D242" s="25"/>
      <c r="E242" s="25"/>
      <c r="F242" s="25"/>
      <c r="G242" s="25"/>
      <c r="H242" s="25"/>
      <c r="I242" s="25"/>
      <c r="J242" s="25"/>
      <c r="K242" s="88"/>
      <c r="L242" s="88"/>
    </row>
    <row r="243" spans="1:12" ht="12.75">
      <c r="A243" s="74"/>
      <c r="B243" s="1"/>
      <c r="C243" s="3"/>
      <c r="D243" s="25"/>
      <c r="E243" s="25"/>
      <c r="F243" s="25"/>
      <c r="G243" s="25"/>
      <c r="H243" s="25"/>
      <c r="I243" s="25"/>
      <c r="J243" s="25"/>
      <c r="K243" s="88"/>
      <c r="L243" s="88"/>
    </row>
    <row r="244" spans="1:12" ht="12.75">
      <c r="A244" s="74"/>
      <c r="B244" s="1"/>
      <c r="C244" s="3"/>
      <c r="D244" s="25"/>
      <c r="E244" s="25"/>
      <c r="F244" s="25"/>
      <c r="G244" s="25"/>
      <c r="H244" s="25"/>
      <c r="I244" s="25"/>
      <c r="J244" s="25"/>
      <c r="K244" s="88"/>
      <c r="L244" s="88"/>
    </row>
    <row r="245" spans="1:12" ht="12.75">
      <c r="A245" s="74"/>
      <c r="B245" s="1"/>
      <c r="C245" s="3"/>
      <c r="D245" s="25"/>
      <c r="E245" s="25"/>
      <c r="F245" s="25"/>
      <c r="G245" s="25"/>
      <c r="H245" s="25"/>
      <c r="I245" s="25"/>
      <c r="J245" s="25"/>
      <c r="K245" s="88"/>
      <c r="L245" s="88"/>
    </row>
    <row r="246" spans="1:12" ht="12.75">
      <c r="A246" s="74"/>
      <c r="B246" s="1"/>
      <c r="C246" s="3"/>
      <c r="D246" s="25"/>
      <c r="E246" s="25"/>
      <c r="F246" s="25"/>
      <c r="G246" s="25"/>
      <c r="H246" s="25"/>
      <c r="I246" s="25"/>
      <c r="J246" s="25"/>
      <c r="K246" s="88"/>
      <c r="L246" s="88"/>
    </row>
    <row r="247" spans="1:12" ht="12.75">
      <c r="A247" s="74"/>
      <c r="B247" s="1"/>
      <c r="C247" s="3"/>
      <c r="D247" s="25"/>
      <c r="E247" s="25"/>
      <c r="F247" s="25"/>
      <c r="G247" s="25"/>
      <c r="H247" s="25"/>
      <c r="I247" s="25"/>
      <c r="J247" s="25"/>
      <c r="K247" s="88"/>
      <c r="L247" s="88"/>
    </row>
    <row r="248" spans="1:12" ht="12.75">
      <c r="A248" s="74"/>
      <c r="B248" s="1"/>
      <c r="C248" s="3"/>
      <c r="D248" s="25"/>
      <c r="E248" s="25"/>
      <c r="F248" s="25"/>
      <c r="G248" s="25"/>
      <c r="H248" s="25"/>
      <c r="I248" s="25"/>
      <c r="J248" s="25"/>
      <c r="K248" s="88"/>
      <c r="L248" s="88"/>
    </row>
    <row r="249" spans="1:12" ht="12.75">
      <c r="A249" s="74"/>
      <c r="B249" s="1"/>
      <c r="C249" s="3"/>
      <c r="D249" s="25"/>
      <c r="E249" s="25"/>
      <c r="F249" s="25"/>
      <c r="G249" s="25"/>
      <c r="H249" s="25"/>
      <c r="I249" s="25"/>
      <c r="J249" s="25"/>
      <c r="K249" s="88"/>
      <c r="L249" s="88"/>
    </row>
    <row r="250" spans="1:12" ht="12.75">
      <c r="A250" s="74"/>
      <c r="B250" s="1"/>
      <c r="C250" s="3"/>
      <c r="D250" s="25"/>
      <c r="E250" s="25"/>
      <c r="F250" s="25"/>
      <c r="G250" s="25"/>
      <c r="H250" s="25"/>
      <c r="I250" s="25"/>
      <c r="J250" s="25"/>
      <c r="K250" s="88"/>
      <c r="L250" s="88"/>
    </row>
    <row r="251" spans="1:12" ht="12.75">
      <c r="A251" s="74"/>
      <c r="B251" s="1"/>
      <c r="C251" s="3"/>
      <c r="D251" s="25"/>
      <c r="E251" s="25"/>
      <c r="F251" s="25"/>
      <c r="G251" s="25"/>
      <c r="H251" s="25"/>
      <c r="I251" s="25"/>
      <c r="J251" s="25"/>
      <c r="K251" s="88"/>
      <c r="L251" s="88"/>
    </row>
    <row r="252" spans="1:12" ht="12.75">
      <c r="A252" s="74"/>
      <c r="B252" s="1"/>
      <c r="C252" s="3"/>
      <c r="D252" s="25"/>
      <c r="E252" s="25"/>
      <c r="F252" s="25"/>
      <c r="G252" s="25"/>
      <c r="H252" s="25"/>
      <c r="I252" s="25"/>
      <c r="J252" s="25"/>
      <c r="K252" s="88"/>
      <c r="L252" s="88"/>
    </row>
    <row r="253" spans="1:12" ht="12.75">
      <c r="A253" s="74"/>
      <c r="B253" s="1"/>
      <c r="C253" s="3"/>
      <c r="D253" s="25"/>
      <c r="E253" s="25"/>
      <c r="F253" s="25"/>
      <c r="G253" s="25"/>
      <c r="H253" s="25"/>
      <c r="I253" s="25"/>
      <c r="J253" s="25"/>
      <c r="K253" s="88"/>
      <c r="L253" s="88"/>
    </row>
    <row r="254" spans="1:12" ht="15" customHeight="1">
      <c r="A254" s="74"/>
      <c r="B254" s="1"/>
      <c r="C254" s="3"/>
      <c r="D254" s="25"/>
      <c r="E254" s="25"/>
      <c r="F254" s="25"/>
      <c r="G254" s="25"/>
      <c r="H254" s="25"/>
      <c r="I254" s="25"/>
      <c r="J254" s="25"/>
      <c r="K254" s="88"/>
      <c r="L254" s="88"/>
    </row>
    <row r="255" spans="1:12" ht="12.75">
      <c r="A255" s="74"/>
      <c r="B255" s="1"/>
      <c r="C255" s="3"/>
      <c r="D255" s="25"/>
      <c r="E255" s="25"/>
      <c r="F255" s="25"/>
      <c r="G255" s="25"/>
      <c r="H255" s="25"/>
      <c r="I255" s="25"/>
      <c r="J255" s="25"/>
      <c r="K255" s="88"/>
      <c r="L255" s="88"/>
    </row>
    <row r="256" spans="1:12" ht="12.75">
      <c r="A256" s="74"/>
      <c r="B256" s="1"/>
      <c r="C256" s="3"/>
      <c r="D256" s="25"/>
      <c r="E256" s="25"/>
      <c r="F256" s="25"/>
      <c r="G256" s="25"/>
      <c r="H256" s="25"/>
      <c r="I256" s="25"/>
      <c r="J256" s="25"/>
      <c r="K256" s="88"/>
      <c r="L256" s="88"/>
    </row>
    <row r="257" spans="1:12" ht="12.75">
      <c r="A257" s="74"/>
      <c r="B257" s="1"/>
      <c r="C257" s="3"/>
      <c r="D257" s="25"/>
      <c r="E257" s="25"/>
      <c r="F257" s="25"/>
      <c r="G257" s="25"/>
      <c r="H257" s="25"/>
      <c r="I257" s="25"/>
      <c r="J257" s="25"/>
      <c r="K257" s="88"/>
      <c r="L257" s="88"/>
    </row>
    <row r="258" spans="1:21" ht="12.75">
      <c r="A258" s="74"/>
      <c r="B258" s="1"/>
      <c r="C258" s="3"/>
      <c r="D258" s="25"/>
      <c r="E258" s="25"/>
      <c r="F258" s="25"/>
      <c r="G258" s="25"/>
      <c r="H258" s="25"/>
      <c r="I258" s="25"/>
      <c r="J258" s="25"/>
      <c r="K258" s="88"/>
      <c r="L258" s="88"/>
      <c r="M258" s="30"/>
      <c r="N258" s="25"/>
      <c r="O258" s="25"/>
      <c r="P258" s="25"/>
      <c r="Q258" s="25"/>
      <c r="R258" s="25"/>
      <c r="S258" s="25"/>
      <c r="T258" s="87"/>
      <c r="U258" s="87"/>
    </row>
    <row r="259" spans="1:12" ht="15" customHeight="1">
      <c r="A259" s="74"/>
      <c r="B259" s="1"/>
      <c r="C259" s="3"/>
      <c r="D259" s="25"/>
      <c r="E259" s="25"/>
      <c r="F259" s="25"/>
      <c r="G259" s="25"/>
      <c r="H259" s="25"/>
      <c r="I259" s="25"/>
      <c r="J259" s="25"/>
      <c r="K259" s="88"/>
      <c r="L259" s="88"/>
    </row>
    <row r="260" spans="1:12" ht="12.75">
      <c r="A260" s="74"/>
      <c r="B260" s="1"/>
      <c r="C260" s="3"/>
      <c r="D260" s="25"/>
      <c r="E260" s="25"/>
      <c r="F260" s="25"/>
      <c r="G260" s="25"/>
      <c r="H260" s="25"/>
      <c r="I260" s="25"/>
      <c r="J260" s="25"/>
      <c r="K260" s="88"/>
      <c r="L260" s="88"/>
    </row>
    <row r="261" spans="1:12" ht="12.75">
      <c r="A261" s="74"/>
      <c r="B261" s="4"/>
      <c r="C261" s="3"/>
      <c r="D261" s="25"/>
      <c r="E261" s="25"/>
      <c r="F261" s="25"/>
      <c r="G261" s="25"/>
      <c r="H261" s="25"/>
      <c r="I261" s="25"/>
      <c r="J261" s="25"/>
      <c r="K261" s="88"/>
      <c r="L261" s="88"/>
    </row>
    <row r="262" spans="1:12" ht="12.75">
      <c r="A262" s="74"/>
      <c r="B262" s="1"/>
      <c r="C262" s="3"/>
      <c r="D262" s="25"/>
      <c r="E262" s="25"/>
      <c r="F262" s="25"/>
      <c r="G262" s="25"/>
      <c r="H262" s="25"/>
      <c r="I262" s="25"/>
      <c r="J262" s="25"/>
      <c r="K262" s="88"/>
      <c r="L262" s="88"/>
    </row>
    <row r="263" spans="1:12" ht="12.75">
      <c r="A263" s="74"/>
      <c r="B263" s="1"/>
      <c r="C263" s="3"/>
      <c r="D263" s="25"/>
      <c r="E263" s="25"/>
      <c r="F263" s="25"/>
      <c r="G263" s="25"/>
      <c r="H263" s="25"/>
      <c r="I263" s="25"/>
      <c r="J263" s="25"/>
      <c r="K263" s="88"/>
      <c r="L263" s="88"/>
    </row>
    <row r="264" spans="1:12" ht="12.75">
      <c r="A264" s="74"/>
      <c r="B264" s="1"/>
      <c r="C264" s="3"/>
      <c r="D264" s="25"/>
      <c r="E264" s="25"/>
      <c r="F264" s="25"/>
      <c r="G264" s="25"/>
      <c r="H264" s="25"/>
      <c r="I264" s="25"/>
      <c r="J264" s="25"/>
      <c r="K264" s="88"/>
      <c r="L264" s="88"/>
    </row>
    <row r="265" spans="1:12" ht="12.75">
      <c r="A265" s="74"/>
      <c r="B265" s="1"/>
      <c r="C265" s="3"/>
      <c r="D265" s="25"/>
      <c r="E265" s="25"/>
      <c r="F265" s="25"/>
      <c r="G265" s="25"/>
      <c r="H265" s="25"/>
      <c r="I265" s="25"/>
      <c r="J265" s="25"/>
      <c r="K265" s="88"/>
      <c r="L265" s="88"/>
    </row>
    <row r="266" spans="1:12" ht="12.75">
      <c r="A266" s="74"/>
      <c r="B266" s="4"/>
      <c r="C266" s="3"/>
      <c r="D266" s="25"/>
      <c r="E266" s="25"/>
      <c r="F266" s="25"/>
      <c r="G266" s="25"/>
      <c r="H266" s="25"/>
      <c r="I266" s="25"/>
      <c r="J266" s="25"/>
      <c r="K266" s="88"/>
      <c r="L266" s="88"/>
    </row>
    <row r="267" spans="1:12" ht="12.75">
      <c r="A267" s="74"/>
      <c r="B267" s="1"/>
      <c r="C267" s="3"/>
      <c r="D267" s="25"/>
      <c r="E267" s="25"/>
      <c r="F267" s="25"/>
      <c r="G267" s="25"/>
      <c r="H267" s="25"/>
      <c r="I267" s="25"/>
      <c r="J267" s="25"/>
      <c r="K267" s="88"/>
      <c r="L267" s="88"/>
    </row>
    <row r="268" spans="1:12" ht="12.75">
      <c r="A268" s="74"/>
      <c r="B268" s="4"/>
      <c r="C268" s="3"/>
      <c r="D268" s="25"/>
      <c r="E268" s="25"/>
      <c r="F268" s="25"/>
      <c r="G268" s="25"/>
      <c r="H268" s="25"/>
      <c r="I268" s="25"/>
      <c r="J268" s="25"/>
      <c r="K268" s="88"/>
      <c r="L268" s="88"/>
    </row>
    <row r="269" spans="1:12" ht="12.75">
      <c r="A269" s="74"/>
      <c r="B269" s="4"/>
      <c r="C269" s="3"/>
      <c r="D269" s="25"/>
      <c r="E269" s="25"/>
      <c r="F269" s="25"/>
      <c r="G269" s="25"/>
      <c r="H269" s="25"/>
      <c r="I269" s="25"/>
      <c r="J269" s="25"/>
      <c r="K269" s="88"/>
      <c r="L269" s="88"/>
    </row>
    <row r="270" spans="1:12" ht="12.75">
      <c r="A270" s="74"/>
      <c r="B270" s="4"/>
      <c r="C270" s="3"/>
      <c r="D270" s="25"/>
      <c r="E270" s="25"/>
      <c r="F270" s="25"/>
      <c r="G270" s="25"/>
      <c r="H270" s="25"/>
      <c r="I270" s="25"/>
      <c r="J270" s="25"/>
      <c r="K270" s="88"/>
      <c r="L270" s="88"/>
    </row>
    <row r="271" spans="1:12" ht="12.75">
      <c r="A271" s="74"/>
      <c r="B271" s="4"/>
      <c r="C271" s="3"/>
      <c r="D271" s="25"/>
      <c r="E271" s="25"/>
      <c r="F271" s="25"/>
      <c r="G271" s="25"/>
      <c r="H271" s="25"/>
      <c r="I271" s="25"/>
      <c r="J271" s="25"/>
      <c r="K271" s="88"/>
      <c r="L271" s="88"/>
    </row>
    <row r="272" spans="1:12" ht="12.75">
      <c r="A272" s="74"/>
      <c r="B272" s="4"/>
      <c r="C272" s="3"/>
      <c r="D272" s="25"/>
      <c r="E272" s="25"/>
      <c r="F272" s="25"/>
      <c r="G272" s="25"/>
      <c r="H272" s="25"/>
      <c r="I272" s="25"/>
      <c r="J272" s="25"/>
      <c r="K272" s="88"/>
      <c r="L272" s="88"/>
    </row>
    <row r="273" spans="1:12" ht="12.75">
      <c r="A273" s="74"/>
      <c r="B273" s="4"/>
      <c r="C273" s="3"/>
      <c r="D273" s="25"/>
      <c r="E273" s="25"/>
      <c r="F273" s="25"/>
      <c r="G273" s="25"/>
      <c r="H273" s="25"/>
      <c r="I273" s="25"/>
      <c r="J273" s="25"/>
      <c r="K273" s="88"/>
      <c r="L273" s="88"/>
    </row>
    <row r="274" spans="1:12" ht="12.75">
      <c r="A274" s="74"/>
      <c r="B274" s="4"/>
      <c r="C274" s="3"/>
      <c r="D274" s="25"/>
      <c r="E274" s="25"/>
      <c r="F274" s="25"/>
      <c r="G274" s="25"/>
      <c r="H274" s="25"/>
      <c r="I274" s="25"/>
      <c r="J274" s="25"/>
      <c r="K274" s="88"/>
      <c r="L274" s="88"/>
    </row>
    <row r="275" spans="1:12" ht="12.75">
      <c r="A275" s="74"/>
      <c r="B275" s="4"/>
      <c r="C275" s="3"/>
      <c r="D275" s="25"/>
      <c r="E275" s="25"/>
      <c r="F275" s="25"/>
      <c r="G275" s="25"/>
      <c r="H275" s="25"/>
      <c r="I275" s="25"/>
      <c r="J275" s="25"/>
      <c r="K275" s="88"/>
      <c r="L275" s="88"/>
    </row>
    <row r="276" spans="1:12" ht="12.75">
      <c r="A276" s="74"/>
      <c r="B276" s="1"/>
      <c r="C276" s="3"/>
      <c r="D276" s="25"/>
      <c r="E276" s="25"/>
      <c r="F276" s="25"/>
      <c r="G276" s="25"/>
      <c r="H276" s="25"/>
      <c r="I276" s="25"/>
      <c r="J276" s="25"/>
      <c r="K276" s="88"/>
      <c r="L276" s="88"/>
    </row>
    <row r="277" spans="1:12" ht="12.75">
      <c r="A277" s="74"/>
      <c r="B277" s="1"/>
      <c r="C277" s="3"/>
      <c r="D277" s="25"/>
      <c r="E277" s="25"/>
      <c r="F277" s="25"/>
      <c r="G277" s="25"/>
      <c r="H277" s="25"/>
      <c r="I277" s="25"/>
      <c r="J277" s="25"/>
      <c r="K277" s="88"/>
      <c r="L277" s="88"/>
    </row>
    <row r="278" spans="1:12" ht="12.75">
      <c r="A278" s="74"/>
      <c r="B278" s="4"/>
      <c r="C278" s="3"/>
      <c r="D278" s="25"/>
      <c r="E278" s="25"/>
      <c r="F278" s="25"/>
      <c r="G278" s="25"/>
      <c r="H278" s="25"/>
      <c r="I278" s="25"/>
      <c r="J278" s="25"/>
      <c r="K278" s="88"/>
      <c r="L278" s="88"/>
    </row>
    <row r="279" spans="1:12" ht="15.75" customHeight="1">
      <c r="A279" s="74"/>
      <c r="B279" s="4"/>
      <c r="C279" s="3"/>
      <c r="D279" s="25"/>
      <c r="E279" s="25"/>
      <c r="F279" s="25"/>
      <c r="G279" s="25"/>
      <c r="H279" s="25"/>
      <c r="I279" s="25"/>
      <c r="J279" s="25"/>
      <c r="K279" s="88"/>
      <c r="L279" s="88"/>
    </row>
    <row r="280" spans="1:12" ht="12.75">
      <c r="A280" s="74"/>
      <c r="B280" s="4"/>
      <c r="C280" s="3"/>
      <c r="D280" s="25"/>
      <c r="E280" s="25"/>
      <c r="F280" s="25"/>
      <c r="G280" s="25"/>
      <c r="H280" s="25"/>
      <c r="I280" s="25"/>
      <c r="J280" s="25"/>
      <c r="K280" s="88"/>
      <c r="L280" s="88"/>
    </row>
    <row r="281" spans="1:12" ht="12.75">
      <c r="A281" s="74"/>
      <c r="B281" s="4"/>
      <c r="C281" s="3"/>
      <c r="D281" s="25"/>
      <c r="E281" s="25"/>
      <c r="F281" s="25"/>
      <c r="G281" s="25"/>
      <c r="H281" s="25"/>
      <c r="I281" s="25"/>
      <c r="J281" s="25"/>
      <c r="K281" s="88"/>
      <c r="L281" s="88"/>
    </row>
    <row r="282" spans="1:12" ht="12.75">
      <c r="A282" s="74"/>
      <c r="B282" s="4"/>
      <c r="C282" s="3"/>
      <c r="D282" s="25"/>
      <c r="E282" s="25"/>
      <c r="F282" s="25"/>
      <c r="G282" s="25"/>
      <c r="H282" s="25"/>
      <c r="I282" s="25"/>
      <c r="J282" s="25"/>
      <c r="K282" s="88"/>
      <c r="L282" s="88"/>
    </row>
    <row r="283" spans="1:12" ht="12.75">
      <c r="A283" s="74"/>
      <c r="B283" s="4"/>
      <c r="C283" s="3"/>
      <c r="D283" s="25"/>
      <c r="E283" s="25"/>
      <c r="F283" s="25"/>
      <c r="G283" s="25"/>
      <c r="H283" s="25"/>
      <c r="I283" s="25"/>
      <c r="J283" s="25"/>
      <c r="K283" s="88"/>
      <c r="L283" s="88"/>
    </row>
    <row r="284" spans="1:12" ht="12.75">
      <c r="A284" s="89"/>
      <c r="B284" s="4"/>
      <c r="C284" s="3"/>
      <c r="D284" s="25"/>
      <c r="E284" s="25"/>
      <c r="F284" s="25"/>
      <c r="G284" s="25"/>
      <c r="H284" s="25"/>
      <c r="I284" s="25"/>
      <c r="J284" s="25"/>
      <c r="K284" s="88"/>
      <c r="L284" s="88"/>
    </row>
    <row r="285" spans="1:12" ht="12.75">
      <c r="A285" s="74"/>
      <c r="B285" s="4"/>
      <c r="C285" s="3"/>
      <c r="D285" s="25"/>
      <c r="E285" s="25"/>
      <c r="F285" s="25"/>
      <c r="G285" s="25"/>
      <c r="H285" s="25"/>
      <c r="I285" s="25"/>
      <c r="J285" s="25"/>
      <c r="K285" s="88"/>
      <c r="L285" s="88"/>
    </row>
    <row r="286" spans="1:12" ht="12.75">
      <c r="A286" s="74"/>
      <c r="B286" s="4"/>
      <c r="C286" s="3"/>
      <c r="D286" s="25"/>
      <c r="E286" s="25"/>
      <c r="F286" s="25"/>
      <c r="G286" s="25"/>
      <c r="H286" s="25"/>
      <c r="I286" s="25"/>
      <c r="J286" s="25"/>
      <c r="K286" s="88"/>
      <c r="L286" s="88"/>
    </row>
    <row r="287" spans="1:12" ht="12.75">
      <c r="A287" s="74"/>
      <c r="B287" s="4"/>
      <c r="C287" s="3"/>
      <c r="D287" s="25"/>
      <c r="E287" s="25"/>
      <c r="F287" s="25"/>
      <c r="G287" s="25"/>
      <c r="H287" s="25"/>
      <c r="I287" s="25"/>
      <c r="J287" s="25"/>
      <c r="K287" s="88"/>
      <c r="L287" s="88"/>
    </row>
    <row r="288" spans="1:12" ht="12.75">
      <c r="A288" s="74"/>
      <c r="B288" s="1"/>
      <c r="C288" s="3"/>
      <c r="D288" s="25"/>
      <c r="E288" s="25"/>
      <c r="F288" s="25"/>
      <c r="G288" s="25"/>
      <c r="H288" s="25"/>
      <c r="I288" s="25"/>
      <c r="J288" s="25"/>
      <c r="K288" s="88"/>
      <c r="L288" s="88"/>
    </row>
    <row r="289" spans="1:12" ht="12.75">
      <c r="A289" s="74"/>
      <c r="B289" s="1"/>
      <c r="C289" s="3"/>
      <c r="D289" s="25"/>
      <c r="E289" s="25"/>
      <c r="F289" s="25"/>
      <c r="G289" s="25"/>
      <c r="H289" s="25"/>
      <c r="I289" s="25"/>
      <c r="J289" s="25"/>
      <c r="K289" s="88"/>
      <c r="L289" s="88"/>
    </row>
    <row r="290" spans="1:12" ht="12.75">
      <c r="A290" s="74"/>
      <c r="B290" s="4"/>
      <c r="C290" s="3"/>
      <c r="D290" s="25"/>
      <c r="E290" s="25"/>
      <c r="F290" s="25"/>
      <c r="G290" s="25"/>
      <c r="H290" s="25"/>
      <c r="I290" s="25"/>
      <c r="J290" s="25"/>
      <c r="K290" s="88"/>
      <c r="L290" s="88"/>
    </row>
    <row r="291" spans="1:21" ht="12.75">
      <c r="A291" s="74"/>
      <c r="B291" s="4"/>
      <c r="C291" s="3"/>
      <c r="D291" s="25"/>
      <c r="E291" s="25"/>
      <c r="F291" s="25"/>
      <c r="G291" s="25"/>
      <c r="H291" s="25"/>
      <c r="I291" s="25"/>
      <c r="J291" s="25"/>
      <c r="K291" s="88"/>
      <c r="L291" s="88"/>
      <c r="M291" s="30"/>
      <c r="N291" s="25"/>
      <c r="O291" s="25"/>
      <c r="P291" s="25"/>
      <c r="Q291" s="25"/>
      <c r="R291" s="25"/>
      <c r="S291" s="25"/>
      <c r="T291" s="87"/>
      <c r="U291" s="87"/>
    </row>
    <row r="292" spans="1:12" ht="15" customHeight="1">
      <c r="A292" s="74"/>
      <c r="B292" s="4"/>
      <c r="C292" s="3"/>
      <c r="D292" s="25"/>
      <c r="E292" s="25"/>
      <c r="F292" s="25"/>
      <c r="G292" s="25"/>
      <c r="H292" s="25"/>
      <c r="I292" s="25"/>
      <c r="J292" s="25"/>
      <c r="K292" s="88"/>
      <c r="L292" s="88"/>
    </row>
    <row r="293" spans="1:12" ht="12.75">
      <c r="A293" s="74"/>
      <c r="B293" s="4"/>
      <c r="C293" s="3"/>
      <c r="D293" s="25"/>
      <c r="E293" s="25"/>
      <c r="F293" s="25"/>
      <c r="G293" s="25"/>
      <c r="H293" s="25"/>
      <c r="I293" s="25"/>
      <c r="J293" s="25"/>
      <c r="K293" s="88"/>
      <c r="L293" s="88"/>
    </row>
    <row r="294" spans="1:12" ht="12.75">
      <c r="A294" s="74"/>
      <c r="B294" s="1"/>
      <c r="C294" s="3"/>
      <c r="D294" s="25"/>
      <c r="E294" s="25"/>
      <c r="F294" s="25"/>
      <c r="G294" s="25"/>
      <c r="H294" s="25"/>
      <c r="I294" s="25"/>
      <c r="J294" s="25"/>
      <c r="K294" s="88"/>
      <c r="L294" s="88"/>
    </row>
    <row r="295" spans="1:12" ht="12.75">
      <c r="A295" s="74"/>
      <c r="B295" s="4"/>
      <c r="C295" s="3"/>
      <c r="D295" s="25"/>
      <c r="E295" s="25"/>
      <c r="F295" s="25"/>
      <c r="G295" s="25"/>
      <c r="H295" s="25"/>
      <c r="I295" s="25"/>
      <c r="J295" s="25"/>
      <c r="K295" s="88"/>
      <c r="L295" s="88"/>
    </row>
    <row r="296" spans="1:12" ht="12.75">
      <c r="A296" s="74"/>
      <c r="B296" s="4"/>
      <c r="C296" s="3"/>
      <c r="D296" s="25"/>
      <c r="E296" s="25"/>
      <c r="F296" s="25"/>
      <c r="G296" s="25"/>
      <c r="H296" s="25"/>
      <c r="I296" s="25"/>
      <c r="J296" s="25"/>
      <c r="K296" s="88"/>
      <c r="L296" s="88"/>
    </row>
    <row r="297" spans="1:12" ht="12.75">
      <c r="A297" s="74"/>
      <c r="B297" s="4"/>
      <c r="C297" s="3"/>
      <c r="D297" s="25"/>
      <c r="E297" s="25"/>
      <c r="F297" s="25"/>
      <c r="G297" s="25"/>
      <c r="H297" s="25"/>
      <c r="I297" s="25"/>
      <c r="J297" s="25"/>
      <c r="K297" s="88"/>
      <c r="L297" s="88"/>
    </row>
    <row r="298" spans="1:12" ht="12.75">
      <c r="A298" s="74"/>
      <c r="B298" s="1"/>
      <c r="C298" s="3"/>
      <c r="D298" s="25"/>
      <c r="E298" s="25"/>
      <c r="F298" s="25"/>
      <c r="G298" s="25"/>
      <c r="H298" s="25"/>
      <c r="I298" s="25"/>
      <c r="J298" s="25"/>
      <c r="K298" s="88"/>
      <c r="L298" s="88"/>
    </row>
    <row r="299" spans="1:12" ht="16.5" customHeight="1">
      <c r="A299" s="74"/>
      <c r="B299" s="1"/>
      <c r="C299" s="3"/>
      <c r="D299" s="25"/>
      <c r="E299" s="25"/>
      <c r="F299" s="25"/>
      <c r="G299" s="25"/>
      <c r="H299" s="25"/>
      <c r="I299" s="25"/>
      <c r="J299" s="25"/>
      <c r="K299" s="88"/>
      <c r="L299" s="88"/>
    </row>
    <row r="300" spans="1:12" ht="16.5" customHeight="1">
      <c r="A300" s="74"/>
      <c r="B300" s="1"/>
      <c r="C300" s="3"/>
      <c r="D300" s="90"/>
      <c r="E300" s="25"/>
      <c r="F300" s="25"/>
      <c r="G300" s="25"/>
      <c r="H300" s="25"/>
      <c r="I300" s="25"/>
      <c r="J300" s="25"/>
      <c r="K300" s="88"/>
      <c r="L300" s="88"/>
    </row>
    <row r="301" spans="1:21" ht="19.5" customHeight="1">
      <c r="A301" s="74"/>
      <c r="B301" s="1"/>
      <c r="C301" s="3"/>
      <c r="D301" s="25"/>
      <c r="E301" s="25"/>
      <c r="F301" s="25"/>
      <c r="G301" s="25"/>
      <c r="H301" s="25"/>
      <c r="I301" s="25"/>
      <c r="J301" s="25"/>
      <c r="K301" s="88"/>
      <c r="L301" s="88"/>
      <c r="M301" s="30"/>
      <c r="N301" s="25"/>
      <c r="O301" s="25"/>
      <c r="P301" s="25"/>
      <c r="Q301" s="25"/>
      <c r="R301" s="25"/>
      <c r="S301" s="25"/>
      <c r="T301" s="87"/>
      <c r="U301" s="87"/>
    </row>
    <row r="302" spans="1:21" ht="17.25" customHeight="1">
      <c r="A302" s="74"/>
      <c r="B302" s="1"/>
      <c r="C302" s="3"/>
      <c r="D302" s="25"/>
      <c r="E302" s="25"/>
      <c r="F302" s="25"/>
      <c r="G302" s="25"/>
      <c r="H302" s="25"/>
      <c r="I302" s="25"/>
      <c r="J302" s="25"/>
      <c r="K302" s="88"/>
      <c r="L302" s="88"/>
      <c r="M302" s="30"/>
      <c r="N302" s="25"/>
      <c r="O302" s="25"/>
      <c r="P302" s="25"/>
      <c r="Q302" s="25"/>
      <c r="R302" s="25"/>
      <c r="S302" s="25"/>
      <c r="T302" s="87"/>
      <c r="U302" s="87"/>
    </row>
    <row r="303" spans="1:21" ht="15" customHeight="1">
      <c r="A303" s="74"/>
      <c r="B303" s="1"/>
      <c r="C303" s="3"/>
      <c r="D303" s="25"/>
      <c r="E303" s="25"/>
      <c r="F303" s="25"/>
      <c r="G303" s="25"/>
      <c r="H303" s="25"/>
      <c r="I303" s="25"/>
      <c r="J303" s="25"/>
      <c r="K303" s="88"/>
      <c r="L303" s="88"/>
      <c r="M303" s="30"/>
      <c r="N303" s="25"/>
      <c r="O303" s="25"/>
      <c r="P303" s="25"/>
      <c r="Q303" s="25"/>
      <c r="R303" s="25"/>
      <c r="S303" s="25"/>
      <c r="T303" s="87"/>
      <c r="U303" s="87"/>
    </row>
    <row r="304" spans="1:21" ht="15" customHeight="1">
      <c r="A304" s="74"/>
      <c r="B304" s="4"/>
      <c r="C304" s="3"/>
      <c r="D304" s="25"/>
      <c r="E304" s="25"/>
      <c r="F304" s="25"/>
      <c r="G304" s="25"/>
      <c r="H304" s="25"/>
      <c r="I304" s="25"/>
      <c r="J304" s="25"/>
      <c r="K304" s="88"/>
      <c r="L304" s="88"/>
      <c r="M304" s="30"/>
      <c r="N304" s="25"/>
      <c r="O304" s="25"/>
      <c r="P304" s="25"/>
      <c r="Q304" s="25"/>
      <c r="R304" s="25"/>
      <c r="S304" s="25"/>
      <c r="T304" s="87"/>
      <c r="U304" s="87"/>
    </row>
    <row r="305" spans="1:21" ht="15.75" customHeight="1">
      <c r="A305" s="74"/>
      <c r="B305" s="4"/>
      <c r="C305" s="3"/>
      <c r="D305" s="25"/>
      <c r="E305" s="25"/>
      <c r="F305" s="25"/>
      <c r="G305" s="25"/>
      <c r="H305" s="25"/>
      <c r="I305" s="25"/>
      <c r="J305" s="25"/>
      <c r="K305" s="88"/>
      <c r="L305" s="88"/>
      <c r="M305" s="30"/>
      <c r="N305" s="25"/>
      <c r="O305" s="25"/>
      <c r="P305" s="25"/>
      <c r="Q305" s="25"/>
      <c r="R305" s="25"/>
      <c r="S305" s="25"/>
      <c r="T305" s="87"/>
      <c r="U305" s="87"/>
    </row>
    <row r="306" spans="1:21" ht="15.75" customHeight="1">
      <c r="A306" s="74"/>
      <c r="B306" s="4"/>
      <c r="C306" s="3"/>
      <c r="D306" s="25"/>
      <c r="E306" s="25"/>
      <c r="F306" s="25"/>
      <c r="G306" s="25"/>
      <c r="H306" s="25"/>
      <c r="I306" s="25"/>
      <c r="J306" s="25"/>
      <c r="K306" s="88"/>
      <c r="L306" s="88"/>
      <c r="M306" s="30"/>
      <c r="N306" s="25"/>
      <c r="O306" s="25"/>
      <c r="P306" s="25"/>
      <c r="Q306" s="25"/>
      <c r="R306" s="25"/>
      <c r="S306" s="25"/>
      <c r="T306" s="87"/>
      <c r="U306" s="87"/>
    </row>
    <row r="307" spans="1:21" ht="12.75">
      <c r="A307" s="74"/>
      <c r="B307" s="4"/>
      <c r="C307" s="3"/>
      <c r="D307" s="25"/>
      <c r="E307" s="25"/>
      <c r="F307" s="25"/>
      <c r="G307" s="25"/>
      <c r="H307" s="25"/>
      <c r="I307" s="25"/>
      <c r="J307" s="25"/>
      <c r="K307" s="88"/>
      <c r="L307" s="88"/>
      <c r="M307" s="30"/>
      <c r="N307" s="25"/>
      <c r="O307" s="25"/>
      <c r="P307" s="25"/>
      <c r="Q307" s="25"/>
      <c r="R307" s="25"/>
      <c r="S307" s="25"/>
      <c r="T307" s="87"/>
      <c r="U307" s="87"/>
    </row>
    <row r="308" spans="1:21" ht="12.75">
      <c r="A308" s="74"/>
      <c r="B308" s="4"/>
      <c r="C308" s="3"/>
      <c r="D308" s="25"/>
      <c r="E308" s="25"/>
      <c r="F308" s="25"/>
      <c r="G308" s="25"/>
      <c r="H308" s="25"/>
      <c r="I308" s="25"/>
      <c r="J308" s="25"/>
      <c r="K308" s="88"/>
      <c r="L308" s="88"/>
      <c r="M308" s="30"/>
      <c r="N308" s="25"/>
      <c r="O308" s="25"/>
      <c r="P308" s="25"/>
      <c r="Q308" s="25"/>
      <c r="R308" s="25"/>
      <c r="S308" s="25"/>
      <c r="T308" s="87"/>
      <c r="U308" s="87"/>
    </row>
    <row r="309" spans="1:21" ht="12.75">
      <c r="A309" s="74"/>
      <c r="B309" s="4"/>
      <c r="C309" s="3"/>
      <c r="D309" s="25"/>
      <c r="E309" s="25"/>
      <c r="F309" s="25"/>
      <c r="G309" s="25"/>
      <c r="H309" s="25"/>
      <c r="I309" s="25"/>
      <c r="J309" s="25"/>
      <c r="K309" s="88"/>
      <c r="L309" s="88"/>
      <c r="M309" s="30"/>
      <c r="N309" s="25"/>
      <c r="O309" s="25"/>
      <c r="P309" s="25"/>
      <c r="Q309" s="25"/>
      <c r="R309" s="25"/>
      <c r="S309" s="25"/>
      <c r="T309" s="87"/>
      <c r="U309" s="87"/>
    </row>
    <row r="310" spans="1:21" ht="12.75">
      <c r="A310" s="74"/>
      <c r="B310" s="4"/>
      <c r="C310" s="3"/>
      <c r="D310" s="25"/>
      <c r="E310" s="25"/>
      <c r="F310" s="25"/>
      <c r="G310" s="25"/>
      <c r="H310" s="25"/>
      <c r="I310" s="25"/>
      <c r="J310" s="25"/>
      <c r="K310" s="88"/>
      <c r="L310" s="88"/>
      <c r="M310" s="30"/>
      <c r="N310" s="25"/>
      <c r="O310" s="25"/>
      <c r="P310" s="25"/>
      <c r="Q310" s="25"/>
      <c r="R310" s="25"/>
      <c r="S310" s="25"/>
      <c r="T310" s="87"/>
      <c r="U310" s="87"/>
    </row>
    <row r="311" spans="1:21" ht="12.75">
      <c r="A311" s="74"/>
      <c r="B311" s="4"/>
      <c r="C311" s="3"/>
      <c r="D311" s="25"/>
      <c r="E311" s="25"/>
      <c r="F311" s="25"/>
      <c r="G311" s="25"/>
      <c r="H311" s="25"/>
      <c r="I311" s="25"/>
      <c r="J311" s="25"/>
      <c r="K311" s="88"/>
      <c r="L311" s="88"/>
      <c r="M311" s="30"/>
      <c r="N311" s="25"/>
      <c r="O311" s="25"/>
      <c r="P311" s="25"/>
      <c r="Q311" s="25"/>
      <c r="R311" s="25"/>
      <c r="S311" s="25"/>
      <c r="T311" s="87"/>
      <c r="U311" s="87"/>
    </row>
    <row r="312" spans="1:21" ht="12.75">
      <c r="A312" s="74"/>
      <c r="B312" s="4"/>
      <c r="C312" s="3"/>
      <c r="D312" s="25"/>
      <c r="E312" s="25"/>
      <c r="F312" s="25"/>
      <c r="G312" s="25"/>
      <c r="H312" s="25"/>
      <c r="I312" s="25"/>
      <c r="J312" s="25"/>
      <c r="K312" s="88"/>
      <c r="L312" s="88"/>
      <c r="M312" s="30"/>
      <c r="N312" s="25"/>
      <c r="O312" s="25"/>
      <c r="P312" s="25"/>
      <c r="Q312" s="25"/>
      <c r="R312" s="25"/>
      <c r="S312" s="25"/>
      <c r="T312" s="87"/>
      <c r="U312" s="87"/>
    </row>
    <row r="313" spans="1:21" ht="12.75">
      <c r="A313" s="74"/>
      <c r="B313" s="4"/>
      <c r="C313" s="3"/>
      <c r="D313" s="25"/>
      <c r="E313" s="25"/>
      <c r="F313" s="25"/>
      <c r="G313" s="25"/>
      <c r="H313" s="25"/>
      <c r="I313" s="25"/>
      <c r="J313" s="25"/>
      <c r="K313" s="88"/>
      <c r="L313" s="88"/>
      <c r="M313" s="30"/>
      <c r="N313" s="25"/>
      <c r="O313" s="25"/>
      <c r="P313" s="25"/>
      <c r="Q313" s="25"/>
      <c r="R313" s="25"/>
      <c r="S313" s="25"/>
      <c r="T313" s="87"/>
      <c r="U313" s="87"/>
    </row>
    <row r="314" spans="1:21" ht="12.75">
      <c r="A314" s="74"/>
      <c r="B314" s="4"/>
      <c r="C314" s="3"/>
      <c r="D314" s="25"/>
      <c r="E314" s="25"/>
      <c r="F314" s="25"/>
      <c r="G314" s="25"/>
      <c r="H314" s="25"/>
      <c r="I314" s="25"/>
      <c r="J314" s="25"/>
      <c r="K314" s="88"/>
      <c r="L314" s="88"/>
      <c r="M314" s="30"/>
      <c r="N314" s="25"/>
      <c r="O314" s="25"/>
      <c r="P314" s="25"/>
      <c r="Q314" s="25"/>
      <c r="R314" s="25"/>
      <c r="S314" s="25"/>
      <c r="T314" s="87"/>
      <c r="U314" s="87"/>
    </row>
    <row r="315" spans="1:21" ht="12.75">
      <c r="A315" s="74"/>
      <c r="B315" s="4"/>
      <c r="C315" s="3"/>
      <c r="D315" s="25"/>
      <c r="E315" s="25"/>
      <c r="F315" s="25"/>
      <c r="G315" s="25"/>
      <c r="H315" s="25"/>
      <c r="I315" s="25"/>
      <c r="J315" s="25"/>
      <c r="K315" s="88"/>
      <c r="L315" s="88"/>
      <c r="M315" s="30"/>
      <c r="N315" s="25"/>
      <c r="O315" s="25"/>
      <c r="P315" s="25"/>
      <c r="Q315" s="25"/>
      <c r="R315" s="25"/>
      <c r="S315" s="25"/>
      <c r="T315" s="87"/>
      <c r="U315" s="87"/>
    </row>
    <row r="316" spans="1:21" ht="25.5" customHeight="1">
      <c r="A316" s="74"/>
      <c r="B316" s="1"/>
      <c r="C316" s="3"/>
      <c r="D316" s="25"/>
      <c r="E316" s="25"/>
      <c r="F316" s="25"/>
      <c r="G316" s="25"/>
      <c r="H316" s="25"/>
      <c r="I316" s="25"/>
      <c r="J316" s="25"/>
      <c r="K316" s="88"/>
      <c r="L316" s="88"/>
      <c r="M316" s="30"/>
      <c r="N316" s="25"/>
      <c r="O316" s="25"/>
      <c r="P316" s="25"/>
      <c r="Q316" s="25"/>
      <c r="R316" s="25"/>
      <c r="S316" s="25"/>
      <c r="T316" s="87"/>
      <c r="U316" s="87"/>
    </row>
    <row r="317" spans="1:21" ht="12.75">
      <c r="A317" s="74"/>
      <c r="B317" s="1"/>
      <c r="C317" s="3"/>
      <c r="D317" s="25"/>
      <c r="E317" s="25"/>
      <c r="F317" s="25"/>
      <c r="G317" s="25"/>
      <c r="H317" s="25"/>
      <c r="I317" s="25"/>
      <c r="J317" s="25"/>
      <c r="K317" s="88"/>
      <c r="L317" s="88"/>
      <c r="M317" s="30"/>
      <c r="N317" s="25"/>
      <c r="O317" s="25"/>
      <c r="P317" s="25"/>
      <c r="Q317" s="25"/>
      <c r="R317" s="25"/>
      <c r="S317" s="25"/>
      <c r="T317" s="87"/>
      <c r="U317" s="87"/>
    </row>
    <row r="318" spans="1:12" ht="18" customHeight="1">
      <c r="A318" s="91"/>
      <c r="B318" s="1"/>
      <c r="C318" s="3"/>
      <c r="D318" s="25"/>
      <c r="E318" s="25"/>
      <c r="F318" s="25"/>
      <c r="G318" s="25"/>
      <c r="H318" s="25"/>
      <c r="I318" s="25"/>
      <c r="J318" s="25"/>
      <c r="K318" s="88"/>
      <c r="L318" s="88"/>
    </row>
    <row r="319" spans="1:12" ht="18" customHeight="1">
      <c r="A319" s="91"/>
      <c r="B319" s="1"/>
      <c r="C319" s="3"/>
      <c r="D319" s="25"/>
      <c r="E319" s="25"/>
      <c r="F319" s="25"/>
      <c r="G319" s="25"/>
      <c r="H319" s="25"/>
      <c r="I319" s="25"/>
      <c r="J319" s="25"/>
      <c r="K319" s="88"/>
      <c r="L319" s="88"/>
    </row>
    <row r="320" spans="1:12" ht="21" customHeight="1">
      <c r="A320" s="91"/>
      <c r="B320" s="1"/>
      <c r="C320" s="3"/>
      <c r="D320" s="25"/>
      <c r="E320" s="25"/>
      <c r="F320" s="25"/>
      <c r="G320" s="25"/>
      <c r="H320" s="25"/>
      <c r="I320" s="25"/>
      <c r="J320" s="25"/>
      <c r="K320" s="88"/>
      <c r="L320" s="88"/>
    </row>
    <row r="321" spans="1:12" ht="23.25" customHeight="1">
      <c r="A321" s="91"/>
      <c r="B321" s="1"/>
      <c r="C321" s="3"/>
      <c r="D321" s="25"/>
      <c r="E321" s="25"/>
      <c r="F321" s="25"/>
      <c r="G321" s="25"/>
      <c r="H321" s="25"/>
      <c r="I321" s="25"/>
      <c r="J321" s="25"/>
      <c r="K321" s="88"/>
      <c r="L321" s="88"/>
    </row>
    <row r="322" spans="1:12" ht="27.75" customHeight="1">
      <c r="A322" s="91"/>
      <c r="B322" s="1"/>
      <c r="C322" s="3"/>
      <c r="D322" s="25"/>
      <c r="E322" s="25"/>
      <c r="F322" s="25"/>
      <c r="G322" s="25"/>
      <c r="H322" s="25"/>
      <c r="I322" s="25"/>
      <c r="J322" s="25"/>
      <c r="K322" s="88"/>
      <c r="L322" s="88"/>
    </row>
    <row r="323" spans="1:12" ht="24.75" customHeight="1">
      <c r="A323" s="91"/>
      <c r="B323" s="1"/>
      <c r="C323" s="3"/>
      <c r="D323" s="25"/>
      <c r="E323" s="25"/>
      <c r="F323" s="25"/>
      <c r="G323" s="25"/>
      <c r="H323" s="25"/>
      <c r="I323" s="25"/>
      <c r="J323" s="25"/>
      <c r="K323" s="88"/>
      <c r="L323" s="88"/>
    </row>
    <row r="324" spans="1:12" ht="35.25" customHeight="1">
      <c r="A324" s="91"/>
      <c r="B324" s="1"/>
      <c r="C324" s="3"/>
      <c r="D324" s="25"/>
      <c r="E324" s="25"/>
      <c r="F324" s="25"/>
      <c r="G324" s="25"/>
      <c r="H324" s="25"/>
      <c r="I324" s="25"/>
      <c r="J324" s="25"/>
      <c r="K324" s="88"/>
      <c r="L324" s="88"/>
    </row>
    <row r="325" spans="1:12" ht="12.75">
      <c r="A325" s="91"/>
      <c r="B325" s="1"/>
      <c r="C325" s="3">
        <f>140000+166182+109621+294366</f>
        <v>710169</v>
      </c>
      <c r="D325" s="25"/>
      <c r="E325" s="25"/>
      <c r="F325" s="25"/>
      <c r="G325" s="25"/>
      <c r="H325" s="25"/>
      <c r="I325" s="25"/>
      <c r="J325" s="25"/>
      <c r="K325" s="88"/>
      <c r="L325" s="88"/>
    </row>
    <row r="326" spans="1:12" ht="12.75">
      <c r="A326" s="91"/>
      <c r="B326" s="1"/>
      <c r="C326" s="3"/>
      <c r="D326" s="25"/>
      <c r="E326" s="25"/>
      <c r="F326" s="25"/>
      <c r="G326" s="25"/>
      <c r="H326" s="25"/>
      <c r="I326" s="25"/>
      <c r="J326" s="25"/>
      <c r="K326" s="88"/>
      <c r="L326" s="88"/>
    </row>
    <row r="327" spans="1:12" ht="12.75">
      <c r="A327" s="91"/>
      <c r="B327" s="1"/>
      <c r="C327" s="3"/>
      <c r="D327" s="25"/>
      <c r="E327" s="25"/>
      <c r="F327" s="25"/>
      <c r="G327" s="25"/>
      <c r="H327" s="25"/>
      <c r="I327" s="25"/>
      <c r="J327" s="25"/>
      <c r="K327" s="88"/>
      <c r="L327" s="88"/>
    </row>
    <row r="328" spans="1:21" ht="12.75">
      <c r="A328" s="92"/>
      <c r="B328" s="1"/>
      <c r="C328" s="3"/>
      <c r="D328" s="25"/>
      <c r="E328" s="25"/>
      <c r="F328" s="25"/>
      <c r="G328" s="25"/>
      <c r="H328" s="25"/>
      <c r="I328" s="25"/>
      <c r="J328" s="25"/>
      <c r="K328" s="88"/>
      <c r="L328" s="88"/>
      <c r="M328" s="30"/>
      <c r="N328" s="25"/>
      <c r="O328" s="25"/>
      <c r="P328" s="25"/>
      <c r="Q328" s="25"/>
      <c r="R328" s="25"/>
      <c r="S328" s="25"/>
      <c r="T328" s="87"/>
      <c r="U328" s="87"/>
    </row>
    <row r="329" spans="1:12" ht="12.75">
      <c r="A329" s="93"/>
      <c r="B329" s="4"/>
      <c r="C329" s="3"/>
      <c r="D329" s="25"/>
      <c r="E329" s="25"/>
      <c r="F329" s="25"/>
      <c r="G329" s="25"/>
      <c r="H329" s="25"/>
      <c r="I329" s="25"/>
      <c r="J329" s="25"/>
      <c r="K329" s="88"/>
      <c r="L329" s="88"/>
    </row>
    <row r="330" spans="1:12" ht="12.75">
      <c r="A330" s="91"/>
      <c r="B330" s="4"/>
      <c r="C330" s="3"/>
      <c r="D330" s="25"/>
      <c r="E330" s="25"/>
      <c r="F330" s="25"/>
      <c r="G330" s="25"/>
      <c r="H330" s="25"/>
      <c r="I330" s="25"/>
      <c r="J330" s="25"/>
      <c r="K330" s="88"/>
      <c r="L330" s="88"/>
    </row>
    <row r="331" spans="1:12" ht="12.75">
      <c r="A331" s="91"/>
      <c r="B331" s="4"/>
      <c r="C331" s="3"/>
      <c r="D331" s="25"/>
      <c r="E331" s="25"/>
      <c r="F331" s="25"/>
      <c r="G331" s="25"/>
      <c r="H331" s="25"/>
      <c r="I331" s="25"/>
      <c r="J331" s="25"/>
      <c r="K331" s="88"/>
      <c r="L331" s="88"/>
    </row>
    <row r="332" spans="1:12" ht="12.75">
      <c r="A332" s="91"/>
      <c r="B332" s="4"/>
      <c r="C332" s="3"/>
      <c r="D332" s="25"/>
      <c r="E332" s="25"/>
      <c r="F332" s="25"/>
      <c r="G332" s="25"/>
      <c r="H332" s="25"/>
      <c r="I332" s="25"/>
      <c r="J332" s="25"/>
      <c r="K332" s="88"/>
      <c r="L332" s="88"/>
    </row>
    <row r="333" spans="1:12" ht="12.75">
      <c r="A333" s="91"/>
      <c r="B333" s="4"/>
      <c r="C333" s="3"/>
      <c r="D333" s="25"/>
      <c r="E333" s="25"/>
      <c r="F333" s="25"/>
      <c r="G333" s="25"/>
      <c r="H333" s="25"/>
      <c r="I333" s="25"/>
      <c r="J333" s="25"/>
      <c r="K333" s="88"/>
      <c r="L333" s="88"/>
    </row>
    <row r="334" spans="1:12" ht="12.75">
      <c r="A334" s="91"/>
      <c r="B334" s="4"/>
      <c r="C334" s="3"/>
      <c r="D334" s="25"/>
      <c r="E334" s="25"/>
      <c r="F334" s="25"/>
      <c r="G334" s="25"/>
      <c r="H334" s="25"/>
      <c r="I334" s="25"/>
      <c r="J334" s="25"/>
      <c r="K334" s="88"/>
      <c r="L334" s="88"/>
    </row>
    <row r="335" spans="1:12" ht="12.75">
      <c r="A335" s="91"/>
      <c r="B335" s="4"/>
      <c r="C335" s="3"/>
      <c r="D335" s="25"/>
      <c r="E335" s="25"/>
      <c r="F335" s="25"/>
      <c r="G335" s="25"/>
      <c r="H335" s="25"/>
      <c r="I335" s="25"/>
      <c r="J335" s="25"/>
      <c r="K335" s="88"/>
      <c r="L335" s="88"/>
    </row>
    <row r="336" ht="12.75">
      <c r="B336" s="5"/>
    </row>
    <row r="337" ht="12.75">
      <c r="B337" s="5"/>
    </row>
    <row r="338" ht="12.75">
      <c r="B338" s="5"/>
    </row>
    <row r="339" ht="12.75">
      <c r="B339" s="5"/>
    </row>
    <row r="340" ht="12.75">
      <c r="B340" s="5"/>
    </row>
    <row r="341" ht="12.75">
      <c r="B341" s="5"/>
    </row>
    <row r="342" ht="12.75">
      <c r="B342" s="4"/>
    </row>
    <row r="343" ht="12.75">
      <c r="B343" s="4"/>
    </row>
    <row r="345" ht="12.75">
      <c r="B345" s="1"/>
    </row>
    <row r="346" ht="12.75">
      <c r="B346" s="1"/>
    </row>
    <row r="347" ht="12.75">
      <c r="B347" s="5"/>
    </row>
    <row r="348" ht="12.75">
      <c r="B348" s="5"/>
    </row>
    <row r="359" ht="12.75">
      <c r="B359" s="4"/>
    </row>
    <row r="360" ht="12.75">
      <c r="B360" s="1"/>
    </row>
    <row r="361" ht="12.75">
      <c r="B361" s="1"/>
    </row>
    <row r="362" ht="12.75">
      <c r="B362" s="5"/>
    </row>
    <row r="363" ht="12.75">
      <c r="B363" s="5"/>
    </row>
    <row r="364" ht="12.75">
      <c r="B364" s="5"/>
    </row>
    <row r="365" ht="12.75">
      <c r="B365" s="5"/>
    </row>
    <row r="366" ht="12.75">
      <c r="B366" s="5"/>
    </row>
    <row r="367" ht="12.75">
      <c r="B367" s="5"/>
    </row>
    <row r="368" ht="12.75">
      <c r="B368" s="5"/>
    </row>
    <row r="373" ht="12.75">
      <c r="B373" s="1"/>
    </row>
    <row r="374" spans="1:2" ht="12.75">
      <c r="A374" s="91"/>
      <c r="B374" s="1"/>
    </row>
    <row r="375" spans="1:2" ht="12.75">
      <c r="A375" s="91"/>
      <c r="B375" s="1"/>
    </row>
    <row r="376" spans="1:2" ht="12.75">
      <c r="A376" s="91"/>
      <c r="B376" s="1"/>
    </row>
    <row r="377" spans="1:2" ht="12.75">
      <c r="A377" s="91"/>
      <c r="B377" s="1"/>
    </row>
    <row r="378" spans="1:2" ht="12.75">
      <c r="A378" s="91"/>
      <c r="B378" s="1"/>
    </row>
    <row r="379" spans="1:2" ht="12.75">
      <c r="A379" s="91"/>
      <c r="B379" s="1"/>
    </row>
    <row r="380" spans="1:2" ht="12.75">
      <c r="A380" s="91"/>
      <c r="B380" s="1"/>
    </row>
    <row r="381" spans="1:2" ht="12.75">
      <c r="A381" s="91"/>
      <c r="B381" s="1"/>
    </row>
    <row r="382" spans="1:2" ht="12.75">
      <c r="A382" s="91"/>
      <c r="B382" s="1"/>
    </row>
    <row r="383" spans="1:2" ht="12.75">
      <c r="A383" s="91"/>
      <c r="B383" s="1"/>
    </row>
    <row r="384" spans="1:2" ht="12.75">
      <c r="A384" s="91"/>
      <c r="B384" s="1"/>
    </row>
    <row r="385" spans="1:2" ht="12.75">
      <c r="A385" s="91"/>
      <c r="B385" s="4"/>
    </row>
    <row r="386" spans="1:2" ht="12.75">
      <c r="A386" s="91"/>
      <c r="B386" s="1"/>
    </row>
    <row r="387" spans="1:2" ht="12.75">
      <c r="A387" s="91"/>
      <c r="B387" s="1"/>
    </row>
    <row r="388" spans="1:2" ht="12.75">
      <c r="A388" s="91"/>
      <c r="B388" s="1"/>
    </row>
    <row r="389" spans="1:2" ht="12.75">
      <c r="A389" s="91"/>
      <c r="B389" s="1"/>
    </row>
    <row r="390" spans="1:2" ht="12.75">
      <c r="A390" s="91"/>
      <c r="B390" s="1"/>
    </row>
    <row r="391" spans="1:2" ht="12.75">
      <c r="A391" s="91"/>
      <c r="B391" s="1"/>
    </row>
    <row r="392" spans="1:2" ht="12.75">
      <c r="A392" s="91"/>
      <c r="B392" s="1"/>
    </row>
    <row r="393" spans="1:2" ht="12.75">
      <c r="A393" s="91"/>
      <c r="B393" s="1"/>
    </row>
    <row r="394" spans="1:2" ht="12.75">
      <c r="A394" s="91"/>
      <c r="B394" s="1"/>
    </row>
    <row r="395" spans="1:2" ht="12.75">
      <c r="A395" s="91"/>
      <c r="B395" s="1"/>
    </row>
    <row r="396" spans="1:2" ht="12.75">
      <c r="A396" s="91"/>
      <c r="B396" s="1"/>
    </row>
  </sheetData>
  <sheetProtection/>
  <mergeCells count="52">
    <mergeCell ref="A55:B55"/>
    <mergeCell ref="C10:C12"/>
    <mergeCell ref="T10:T12"/>
    <mergeCell ref="O10:O12"/>
    <mergeCell ref="S10:S12"/>
    <mergeCell ref="D80:E80"/>
    <mergeCell ref="R71:R73"/>
    <mergeCell ref="B10:B12"/>
    <mergeCell ref="D10:D12"/>
    <mergeCell ref="H11:J11"/>
    <mergeCell ref="K11:L11"/>
    <mergeCell ref="A54:S54"/>
    <mergeCell ref="A38:S38"/>
    <mergeCell ref="A75:B75"/>
    <mergeCell ref="A76:B76"/>
    <mergeCell ref="C71:C73"/>
    <mergeCell ref="A74:B74"/>
    <mergeCell ref="Q71:Q73"/>
    <mergeCell ref="E73:L73"/>
    <mergeCell ref="M71:M73"/>
    <mergeCell ref="O71:O73"/>
    <mergeCell ref="E72:G72"/>
    <mergeCell ref="V37:W37"/>
    <mergeCell ref="A13:B13"/>
    <mergeCell ref="A17:B17"/>
    <mergeCell ref="P71:P73"/>
    <mergeCell ref="A70:S70"/>
    <mergeCell ref="A71:B73"/>
    <mergeCell ref="A39:B39"/>
    <mergeCell ref="D71:D73"/>
    <mergeCell ref="V53:W53"/>
    <mergeCell ref="V69:W69"/>
    <mergeCell ref="A1:B1"/>
    <mergeCell ref="N10:N12"/>
    <mergeCell ref="M10:M12"/>
    <mergeCell ref="A5:B5"/>
    <mergeCell ref="P10:P12"/>
    <mergeCell ref="R10:R12"/>
    <mergeCell ref="A7:S7"/>
    <mergeCell ref="A6:S6"/>
    <mergeCell ref="A8:S8"/>
    <mergeCell ref="A10:A12"/>
    <mergeCell ref="V25:W25"/>
    <mergeCell ref="V10:W12"/>
    <mergeCell ref="H72:J72"/>
    <mergeCell ref="N71:N73"/>
    <mergeCell ref="E11:G11"/>
    <mergeCell ref="A16:S16"/>
    <mergeCell ref="E10:L10"/>
    <mergeCell ref="Q10:Q12"/>
    <mergeCell ref="K72:L72"/>
    <mergeCell ref="S71:S73"/>
  </mergeCells>
  <printOptions/>
  <pageMargins left="0.3937007874015748" right="0.3937007874015748" top="0.3937007874015748" bottom="0.2362204724409449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103-2</cp:lastModifiedBy>
  <cp:lastPrinted>2020-12-23T10:07:30Z</cp:lastPrinted>
  <dcterms:created xsi:type="dcterms:W3CDTF">1996-10-08T23:32:33Z</dcterms:created>
  <dcterms:modified xsi:type="dcterms:W3CDTF">2021-02-17T07:46:04Z</dcterms:modified>
  <cp:category/>
  <cp:version/>
  <cp:contentType/>
  <cp:contentStatus/>
</cp:coreProperties>
</file>