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995" windowHeight="7425" activeTab="0"/>
  </bookViews>
  <sheets>
    <sheet name="Смета" sheetId="1" r:id="rId1"/>
    <sheet name="персональные расходы" sheetId="2" r:id="rId2"/>
    <sheet name="Лист3" sheetId="3" r:id="rId3"/>
  </sheets>
  <externalReferences>
    <externalReference r:id="rId6"/>
  </externalReferences>
  <definedNames/>
  <calcPr fullCalcOnLoad="1"/>
</workbook>
</file>

<file path=xl/sharedStrings.xml><?xml version="1.0" encoding="utf-8"?>
<sst xmlns="http://schemas.openxmlformats.org/spreadsheetml/2006/main" count="160" uniqueCount="124">
  <si>
    <t>Заявитель:</t>
  </si>
  <si>
    <t>Название проекта:</t>
  </si>
  <si>
    <r>
      <t>Укажите, пожалуйста, в смете все планируемые расходы в рамках проекта в отдельности. Укажите - при необходимости в отдельном приложении к смете - как Вы определили эти суммы. Поясните, пожалуйста, необходимость данных издержек</t>
    </r>
    <r>
      <rPr>
        <i/>
        <sz val="10"/>
        <rFont val="Arial"/>
        <family val="2"/>
      </rPr>
      <t xml:space="preserve">. Укажите, пожалуйста, неденежные вклады и, по возможности, их денежные эквиваленты на стр. 3. При планировании оплаты труда персонала проекта и оплаты услуг привлеченных специалистов просим учитывать также налоги и начисления. </t>
    </r>
  </si>
  <si>
    <r>
      <t xml:space="preserve">Цель расходов                                                                                        </t>
    </r>
    <r>
      <rPr>
        <sz val="10"/>
        <rFont val="Arial"/>
        <family val="2"/>
      </rPr>
      <t>(зарплата за месяц с указанием рабочеей нагрузки, гонорар)</t>
    </r>
  </si>
  <si>
    <t>Общая сумма издержек (в евро)</t>
  </si>
  <si>
    <t>Финансируется за счет собственных средств (€)</t>
  </si>
  <si>
    <t>Финансируется за счет средств третьих лиц (€)</t>
  </si>
  <si>
    <t>Запрашивается у Фонда (€)</t>
  </si>
  <si>
    <t>Расходы на персонал (РП)</t>
  </si>
  <si>
    <t>РПА всего</t>
  </si>
  <si>
    <t>РП всего</t>
  </si>
  <si>
    <t>Текущие расходы (ТР)</t>
  </si>
  <si>
    <t>ТР 1</t>
  </si>
  <si>
    <t>Канцелярские товары</t>
  </si>
  <si>
    <t>ТР 2</t>
  </si>
  <si>
    <t>ТР 3</t>
  </si>
  <si>
    <t>ТР 4</t>
  </si>
  <si>
    <t>ТР 6</t>
  </si>
  <si>
    <t>ТР 7</t>
  </si>
  <si>
    <t>ТР 8</t>
  </si>
  <si>
    <t>ТР 9</t>
  </si>
  <si>
    <t>ТР 10</t>
  </si>
  <si>
    <t>ТР всего</t>
  </si>
  <si>
    <t>Разовые расходы на материально-техническое обеспечение (РР)</t>
  </si>
  <si>
    <t>РР 1</t>
  </si>
  <si>
    <t>РР 2</t>
  </si>
  <si>
    <t>РР 3</t>
  </si>
  <si>
    <t>РР 4</t>
  </si>
  <si>
    <t>РР 5</t>
  </si>
  <si>
    <t>Мультимедийная система</t>
  </si>
  <si>
    <t>РР всего</t>
  </si>
  <si>
    <t>Итого</t>
  </si>
  <si>
    <t>Суммы в евро</t>
  </si>
  <si>
    <t>Средства третьих лиц (назовите, пожалуйста, спонсоров в отдельности):</t>
  </si>
  <si>
    <t>Промежуточная сумма средств третьих лиц</t>
  </si>
  <si>
    <t>Финансирование из средств третьих лиц:</t>
  </si>
  <si>
    <t>Собственный вклад заявителя:</t>
  </si>
  <si>
    <t>Сумма, запрашиваемая у Фонда:</t>
  </si>
  <si>
    <t>Итого:</t>
  </si>
  <si>
    <t xml:space="preserve">Фамилия, имя, должность имеющего право подписи лица: </t>
  </si>
  <si>
    <t xml:space="preserve">Мы подтверждаем верность данных в настоящем заявлении. </t>
  </si>
  <si>
    <t>ПЕЧАТЬ!</t>
  </si>
  <si>
    <t>_______________</t>
  </si>
  <si>
    <t>_________________________________</t>
  </si>
  <si>
    <t>Дата</t>
  </si>
  <si>
    <t>Подпись в соответствии с уставом</t>
  </si>
  <si>
    <t>___________________</t>
  </si>
  <si>
    <t>Финансирование проекта</t>
  </si>
  <si>
    <r>
      <t>По группе издержек "</t>
    </r>
    <r>
      <rPr>
        <b/>
        <i/>
        <sz val="10"/>
        <rFont val="Arial"/>
        <family val="2"/>
      </rPr>
      <t>Расходы на персонал, гонорары</t>
    </r>
    <r>
      <rPr>
        <i/>
        <sz val="10"/>
        <rFont val="Arial"/>
        <family val="2"/>
      </rPr>
      <t xml:space="preserve">":
1. Пожалуйста, в </t>
    </r>
    <r>
      <rPr>
        <sz val="10"/>
        <rFont val="Arial"/>
        <family val="2"/>
      </rPr>
      <t>разделе</t>
    </r>
    <r>
      <rPr>
        <sz val="10"/>
        <color indexed="10"/>
        <rFont val="Arial"/>
        <family val="2"/>
      </rPr>
      <t xml:space="preserve"> </t>
    </r>
    <r>
      <rPr>
        <i/>
        <sz val="10"/>
        <rFont val="Arial"/>
        <family val="2"/>
      </rPr>
      <t>Дополнение к бюджету таблица А в заявке</t>
    </r>
    <r>
      <rPr>
        <i/>
        <strike/>
        <sz val="10"/>
        <rFont val="Arial"/>
        <family val="2"/>
      </rPr>
      <t xml:space="preserve"> </t>
    </r>
    <r>
      <rPr>
        <i/>
        <sz val="10"/>
        <rFont val="Arial"/>
        <family val="2"/>
      </rPr>
      <t xml:space="preserve">укажите каждую заявленную должность по отдельности, а также количество рабочих часов в неделю и общие издержки на персонал за месяц,  включая налоги.  Пожалуйста, представьте расходы на персонал и описание функциональных обязанностей работников проекта. 
2. Укажите, пожалуйста, каждый запланированный гонорар  по договору подряда  или другому договору, предусматривающему выплату гонораров, и обоснуйте  расчет суммы гонорара по каждому договору или на каждого человека в отдельности (например, часовую или дневную ставку с указанием количества необходимых дней/часов). Пожалуйста, приведите описание работы для каждого запланированного гонорара по договору, указав необходимые данные по квалификации работника.
3. При калькуляции расходов на персонал необходимо принимать во внимание среднюю зарплату, обычную для данной местности (при необходимости предоставьте подтверждения о средней зарплате в аналогичных организациях). 
</t>
    </r>
  </si>
  <si>
    <r>
      <t>По группе "</t>
    </r>
    <r>
      <rPr>
        <b/>
        <i/>
        <sz val="10"/>
        <rFont val="Arial"/>
        <family val="2"/>
      </rPr>
      <t>Текущие расходы</t>
    </r>
    <r>
      <rPr>
        <i/>
        <sz val="10"/>
        <rFont val="Arial"/>
        <family val="2"/>
      </rPr>
      <t>":
1. В тексте заявки, в разделе Дополнение к бюджету в таблице Б укажите, пожалуйста, расходы, которые временно или постоянно будут возникать в ходе реализации проекта, например: расходы на арендную плату, административные расходы, расходы на проведение меропрятий и т.д. 
2. По</t>
    </r>
    <r>
      <rPr>
        <sz val="10"/>
        <rFont val="Arial"/>
        <family val="2"/>
      </rPr>
      <t xml:space="preserve"> </t>
    </r>
    <r>
      <rPr>
        <i/>
        <sz val="10"/>
        <rFont val="Arial"/>
        <family val="2"/>
      </rPr>
      <t>каждой статье расходо</t>
    </r>
    <r>
      <rPr>
        <i/>
        <sz val="10"/>
        <color indexed="56"/>
        <rFont val="Arial"/>
        <family val="2"/>
      </rPr>
      <t xml:space="preserve">в </t>
    </r>
    <r>
      <rPr>
        <i/>
        <sz val="10"/>
        <rFont val="Arial"/>
        <family val="2"/>
      </rPr>
      <t>необходимо подробно указать, каким образом была рассчитана сумма расходов (количество мероприятий, количество участников в каждом мероприятии, стоимость услуг и товаров, и т.д.). При необходимости укажите количество человек, на которых были рассчитаны расходы. Мероприятия типа семинары, экскурсии  и выставки не являются видами расходов,</t>
    </r>
    <r>
      <rPr>
        <sz val="10"/>
        <rFont val="Arial"/>
        <family val="2"/>
      </rPr>
      <t xml:space="preserve"> </t>
    </r>
    <r>
      <rPr>
        <i/>
        <sz val="10"/>
        <rFont val="Arial"/>
        <family val="2"/>
      </rPr>
      <t>а должны быть названы конкретные статьи расходов, например, транспортные расходы для [число] участников [название семинара], питание для [число] участников [название семинара]. 
3. Затраты на административные расходы можно представить общей суммой.  Под этим мы понимаем расходы на администрирование проекта: офисные материалы, канцтовары, на коммуникацию (телефон, почтовые расходы, Интернет).
4. Затраты на горючее, детально указать количество поездок, километраж по каждой поезке, стоимость и количество используемого горючего по каждой поездке</t>
    </r>
    <r>
      <rPr>
        <b/>
        <sz val="10"/>
        <rFont val="Arial"/>
        <family val="2"/>
      </rPr>
      <t>.</t>
    </r>
  </si>
  <si>
    <r>
      <t>По группе "</t>
    </r>
    <r>
      <rPr>
        <b/>
        <i/>
        <sz val="10"/>
        <rFont val="Arial"/>
        <family val="2"/>
      </rPr>
      <t>Разовые расходы на материально-техническое обеспечение</t>
    </r>
    <r>
      <rPr>
        <i/>
        <sz val="10"/>
        <rFont val="Arial"/>
        <family val="2"/>
      </rPr>
      <t>":
В тексте заявки в разделе Дополнение к бюджету таблица В укажите, пожалуйста, по отдельности расходы, необходимые для приобретения оборудования, компьютеров, мебели и обоснуйте необходимость того или иного приобретения для проведения проекта.</t>
    </r>
  </si>
  <si>
    <r>
      <t xml:space="preserve">неденежные собственные вклады (инкайнд)
</t>
    </r>
    <r>
      <rPr>
        <sz val="11"/>
        <rFont val="Arial"/>
        <family val="2"/>
      </rPr>
      <t>Если вы указываете здесь работу волонтёров</t>
    </r>
    <r>
      <rPr>
        <b/>
        <sz val="11"/>
        <rFont val="Arial"/>
        <family val="2"/>
      </rPr>
      <t xml:space="preserve">, </t>
    </r>
    <r>
      <rPr>
        <sz val="11"/>
        <rFont val="Arial"/>
        <family val="2"/>
      </rPr>
      <t>пожалуйста, укажите число часов.</t>
    </r>
  </si>
  <si>
    <t>Описание</t>
  </si>
  <si>
    <t>EL 1</t>
  </si>
  <si>
    <r>
      <rPr>
        <b/>
        <i/>
        <sz val="10"/>
        <rFont val="Arial"/>
        <family val="2"/>
      </rPr>
      <t>Пример:</t>
    </r>
    <r>
      <rPr>
        <sz val="10"/>
        <rFont val="Arial"/>
        <family val="2"/>
      </rPr>
      <t xml:space="preserve"> Помещение для проведения кружка 2 раза в неделю</t>
    </r>
  </si>
  <si>
    <t>EL 2</t>
  </si>
  <si>
    <r>
      <rPr>
        <b/>
        <i/>
        <sz val="10"/>
        <rFont val="Arial"/>
        <family val="2"/>
      </rPr>
      <t>Пример:</t>
    </r>
    <r>
      <rPr>
        <sz val="10"/>
        <rFont val="Arial"/>
        <family val="2"/>
      </rPr>
      <t xml:space="preserve"> компьютер </t>
    </r>
  </si>
  <si>
    <t>EL 3</t>
  </si>
  <si>
    <t>EL 4</t>
  </si>
  <si>
    <t>EL 5</t>
  </si>
  <si>
    <t>EL 6</t>
  </si>
  <si>
    <t>EL 7</t>
  </si>
  <si>
    <t>неденежные вклады партнерских и других организаций  (инкайнд)</t>
  </si>
  <si>
    <t>Если вы указываете здесь работу волонтёров, пожалуйста, укажите число часов.</t>
  </si>
  <si>
    <t>Название организации / Описание</t>
  </si>
  <si>
    <r>
      <rPr>
        <b/>
        <i/>
        <sz val="10"/>
        <rFont val="Arial"/>
        <family val="2"/>
      </rPr>
      <t>Пример:</t>
    </r>
    <r>
      <rPr>
        <sz val="10"/>
        <rFont val="Arial"/>
        <family val="2"/>
      </rPr>
      <t xml:space="preserve"> Дом культуры. Помещение для проведения кружка 2 раза в неделю</t>
    </r>
  </si>
  <si>
    <r>
      <t xml:space="preserve">Цель расходов                                                                                        </t>
    </r>
    <r>
      <rPr>
        <sz val="10"/>
        <rFont val="Arial"/>
        <family val="2"/>
      </rPr>
      <t xml:space="preserve">(зарплата за месяц с указанием </t>
    </r>
    <r>
      <rPr>
        <sz val="10"/>
        <color indexed="10"/>
        <rFont val="Arial"/>
        <family val="2"/>
      </rPr>
      <t>продолжительности,</t>
    </r>
    <r>
      <rPr>
        <sz val="10"/>
        <rFont val="Arial"/>
        <family val="2"/>
      </rPr>
      <t xml:space="preserve"> гонорар)</t>
    </r>
  </si>
  <si>
    <t>рабочая нагрузка в проекте (%)</t>
  </si>
  <si>
    <t>100 %: зарплата в месяц (€)</t>
  </si>
  <si>
    <t>проект: зарплата в месяц (€)</t>
  </si>
  <si>
    <r>
      <t xml:space="preserve">Расходы на персонал - </t>
    </r>
    <r>
      <rPr>
        <b/>
        <sz val="10"/>
        <color indexed="10"/>
        <rFont val="Arial"/>
        <family val="2"/>
      </rPr>
      <t>администрация</t>
    </r>
    <r>
      <rPr>
        <b/>
        <sz val="10"/>
        <rFont val="Arial"/>
        <family val="2"/>
      </rPr>
      <t xml:space="preserve"> (РП</t>
    </r>
    <r>
      <rPr>
        <b/>
        <sz val="10"/>
        <color indexed="10"/>
        <rFont val="Arial"/>
        <family val="2"/>
      </rPr>
      <t>А</t>
    </r>
    <r>
      <rPr>
        <b/>
        <sz val="10"/>
        <rFont val="Arial"/>
        <family val="2"/>
      </rPr>
      <t>)</t>
    </r>
  </si>
  <si>
    <r>
      <t>РП</t>
    </r>
    <r>
      <rPr>
        <sz val="10"/>
        <color indexed="10"/>
        <rFont val="Arial"/>
        <family val="2"/>
      </rPr>
      <t>А</t>
    </r>
    <r>
      <rPr>
        <sz val="10"/>
        <rFont val="Arial"/>
        <family val="2"/>
      </rPr>
      <t xml:space="preserve"> 1</t>
    </r>
  </si>
  <si>
    <r>
      <t>РП</t>
    </r>
    <r>
      <rPr>
        <sz val="10"/>
        <color indexed="10"/>
        <rFont val="Arial"/>
        <family val="2"/>
      </rPr>
      <t>А</t>
    </r>
    <r>
      <rPr>
        <sz val="10"/>
        <rFont val="Arial"/>
        <family val="2"/>
      </rPr>
      <t xml:space="preserve"> 2</t>
    </r>
  </si>
  <si>
    <r>
      <t>РП</t>
    </r>
    <r>
      <rPr>
        <sz val="10"/>
        <color indexed="10"/>
        <rFont val="Arial"/>
        <family val="2"/>
      </rPr>
      <t>А</t>
    </r>
    <r>
      <rPr>
        <sz val="10"/>
        <rFont val="Arial"/>
        <family val="2"/>
      </rPr>
      <t xml:space="preserve"> 3</t>
    </r>
  </si>
  <si>
    <r>
      <t>РП</t>
    </r>
    <r>
      <rPr>
        <sz val="10"/>
        <color indexed="10"/>
        <rFont val="Arial"/>
        <family val="2"/>
      </rPr>
      <t>А</t>
    </r>
    <r>
      <rPr>
        <sz val="10"/>
        <rFont val="Arial"/>
        <family val="2"/>
      </rPr>
      <t xml:space="preserve"> 4</t>
    </r>
  </si>
  <si>
    <r>
      <t>РП</t>
    </r>
    <r>
      <rPr>
        <sz val="10"/>
        <color indexed="10"/>
        <rFont val="Arial"/>
        <family val="2"/>
      </rPr>
      <t xml:space="preserve">А </t>
    </r>
    <r>
      <rPr>
        <sz val="10"/>
        <rFont val="Arial"/>
        <family val="2"/>
      </rPr>
      <t>5</t>
    </r>
  </si>
  <si>
    <r>
      <t>РП</t>
    </r>
    <r>
      <rPr>
        <sz val="10"/>
        <color indexed="10"/>
        <rFont val="Arial"/>
        <family val="2"/>
      </rPr>
      <t>А</t>
    </r>
    <r>
      <rPr>
        <sz val="10"/>
        <rFont val="Arial"/>
        <family val="2"/>
      </rPr>
      <t xml:space="preserve"> 6</t>
    </r>
  </si>
  <si>
    <r>
      <t>РП</t>
    </r>
    <r>
      <rPr>
        <sz val="10"/>
        <color indexed="10"/>
        <rFont val="Arial"/>
        <family val="2"/>
      </rPr>
      <t>А</t>
    </r>
    <r>
      <rPr>
        <sz val="10"/>
        <rFont val="Arial"/>
        <family val="2"/>
      </rPr>
      <t xml:space="preserve"> 7</t>
    </r>
  </si>
  <si>
    <r>
      <t>РП</t>
    </r>
    <r>
      <rPr>
        <sz val="10"/>
        <color indexed="10"/>
        <rFont val="Arial"/>
        <family val="2"/>
      </rPr>
      <t>А</t>
    </r>
    <r>
      <rPr>
        <sz val="10"/>
        <rFont val="Arial"/>
        <family val="2"/>
      </rPr>
      <t xml:space="preserve"> 8</t>
    </r>
  </si>
  <si>
    <r>
      <t xml:space="preserve">Расходы на персонал - </t>
    </r>
    <r>
      <rPr>
        <b/>
        <sz val="10"/>
        <color indexed="10"/>
        <rFont val="Arial"/>
        <family val="2"/>
      </rPr>
      <t xml:space="preserve">работа с целевой группой </t>
    </r>
    <r>
      <rPr>
        <b/>
        <sz val="10"/>
        <rFont val="Arial"/>
        <family val="2"/>
      </rPr>
      <t>(РП)</t>
    </r>
  </si>
  <si>
    <t>РП 1</t>
  </si>
  <si>
    <t>РП 2</t>
  </si>
  <si>
    <t>РП 3</t>
  </si>
  <si>
    <t>РП 4</t>
  </si>
  <si>
    <t>РП 5</t>
  </si>
  <si>
    <t>РП 6</t>
  </si>
  <si>
    <t>РП 7</t>
  </si>
  <si>
    <t>РП 8</t>
  </si>
  <si>
    <t>РП 9</t>
  </si>
  <si>
    <t>РП 10</t>
  </si>
  <si>
    <t>Грамоты, призы при проведении спортивных мероприятий (12 мероприятий - 288 человек) в течении е проекта.</t>
  </si>
  <si>
    <t>Печатная продукция с эмблемой проекта - 50 ед. (блакноты , ручки)</t>
  </si>
  <si>
    <t>Продуктовые наборы для 2-х туристических походов (48 чел.)</t>
  </si>
  <si>
    <t>Аренда автобуса (подвоз участников: 6 соревнован.* 45 евро)</t>
  </si>
  <si>
    <t>Информационная панель (3 ед.)</t>
  </si>
  <si>
    <t>Экипировка хокейной команды  (2*6 человек)</t>
  </si>
  <si>
    <t>Коньки фигурные (20 шт.)</t>
  </si>
  <si>
    <t>РР 6</t>
  </si>
  <si>
    <t xml:space="preserve">Спортивный инвентар  (мячи, громкоговоритель, шайбы хокейные, сетка для волейбола, клюшки и др.) </t>
  </si>
  <si>
    <t xml:space="preserve">Коробка для хокейного поля 110 п.м. (щиты деревянные - 37 ед.) </t>
  </si>
  <si>
    <t>РР 7</t>
  </si>
  <si>
    <t>Установка дополнительного освещения (2 светодиодных светильника, 2 опоры)</t>
  </si>
  <si>
    <t>Координатор проекта, 6 месяцев</t>
  </si>
  <si>
    <t>Оторский сельский исполнительный комитет</t>
  </si>
  <si>
    <t>"Жить улыбаясь"</t>
  </si>
  <si>
    <t>Бухгалтер, 6 месяцев</t>
  </si>
  <si>
    <t>Председатель Новак Татьяна Семёновна</t>
  </si>
  <si>
    <t>аг. Отор</t>
  </si>
  <si>
    <t>насел. Пункт</t>
  </si>
  <si>
    <t>населён. пункт</t>
  </si>
  <si>
    <t>Учитель физкультуры, 6 месяцев</t>
  </si>
  <si>
    <t>Налоги и отчисления от ФОТ (34 % и 0,8%)</t>
  </si>
  <si>
    <t>Заливка хокейной площадки, котка</t>
  </si>
  <si>
    <t>Питание участников промежуточного и заключительного семинаров (2*30)</t>
  </si>
  <si>
    <t>Оформление стадиона при проведения соревнований (разноцветные флаги, шары, перетяжки)</t>
  </si>
  <si>
    <t xml:space="preserve"> РР 8</t>
  </si>
  <si>
    <t>РР 9</t>
  </si>
  <si>
    <t xml:space="preserve">Информационные плакаты, таблички,банар, инфрмационные пересные стенды, </t>
  </si>
  <si>
    <t>Отдел образования, спорта и туризма Чечерского райисполкома;Отдел образования, спорта и туризма Чечерского райисполкома;</t>
  </si>
  <si>
    <t>населённый пункт</t>
  </si>
  <si>
    <t>РР 10</t>
  </si>
  <si>
    <t>медицинское оборудование (глюкометр-1, спирометр -1)</t>
  </si>
  <si>
    <t xml:space="preserve">Велосипед для турпоходов и участия в велопробегах (10 единиц) </t>
  </si>
  <si>
    <t>ПЕЧАТЬ</t>
  </si>
</sst>
</file>

<file path=xl/styles.xml><?xml version="1.0" encoding="utf-8"?>
<styleSheet xmlns="http://schemas.openxmlformats.org/spreadsheetml/2006/main">
  <numFmts count="25">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 _D_M"/>
  </numFmts>
  <fonts count="55">
    <font>
      <sz val="11"/>
      <color theme="1"/>
      <name val="Calibri"/>
      <family val="2"/>
    </font>
    <font>
      <sz val="11"/>
      <color indexed="8"/>
      <name val="Calibri"/>
      <family val="2"/>
    </font>
    <font>
      <b/>
      <sz val="10"/>
      <name val="Arial"/>
      <family val="2"/>
    </font>
    <font>
      <sz val="10"/>
      <name val="Arial"/>
      <family val="2"/>
    </font>
    <font>
      <i/>
      <sz val="10"/>
      <name val="Arial"/>
      <family val="2"/>
    </font>
    <font>
      <b/>
      <u val="single"/>
      <sz val="10"/>
      <name val="Arial"/>
      <family val="2"/>
    </font>
    <font>
      <b/>
      <i/>
      <sz val="10"/>
      <name val="Arial"/>
      <family val="2"/>
    </font>
    <font>
      <sz val="10"/>
      <color indexed="10"/>
      <name val="Arial"/>
      <family val="2"/>
    </font>
    <font>
      <i/>
      <strike/>
      <sz val="10"/>
      <name val="Arial"/>
      <family val="2"/>
    </font>
    <font>
      <i/>
      <sz val="10"/>
      <color indexed="10"/>
      <name val="Arial"/>
      <family val="2"/>
    </font>
    <font>
      <i/>
      <sz val="10"/>
      <color indexed="56"/>
      <name val="Arial"/>
      <family val="2"/>
    </font>
    <font>
      <b/>
      <sz val="11"/>
      <name val="Arial"/>
      <family val="2"/>
    </font>
    <font>
      <sz val="11"/>
      <name val="Arial"/>
      <family val="2"/>
    </font>
    <font>
      <b/>
      <sz val="10"/>
      <color indexed="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31"/>
      <name val="Arial"/>
      <family val="2"/>
    </font>
    <font>
      <i/>
      <sz val="11"/>
      <color indexed="10"/>
      <name val="Calibri"/>
      <family val="2"/>
    </font>
    <font>
      <u val="single"/>
      <sz val="11"/>
      <color indexed="12"/>
      <name val="Calibri"/>
      <family val="2"/>
    </font>
    <font>
      <u val="single"/>
      <sz val="11"/>
      <color indexed="2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CCCCFF"/>
      <name val="Arial"/>
      <family val="2"/>
    </font>
    <font>
      <i/>
      <sz val="11"/>
      <color rgb="FFFF0000"/>
      <name val="Calibri"/>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style="thin"/>
    </border>
    <border>
      <left style="thin"/>
      <right style="thin"/>
      <top/>
      <bottom style="thin"/>
    </border>
    <border>
      <left/>
      <right style="thin"/>
      <top style="thin"/>
      <bottom style="thin"/>
    </border>
    <border>
      <left style="thin"/>
      <right/>
      <top style="thin"/>
      <bottom style="thin"/>
    </border>
    <border>
      <left/>
      <right/>
      <top style="thin"/>
      <bottom style="thin"/>
    </border>
    <border>
      <left style="thin"/>
      <right/>
      <top/>
      <bottom/>
    </border>
    <border>
      <left/>
      <right/>
      <top/>
      <bottom style="thin"/>
    </border>
    <border>
      <left/>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120">
    <xf numFmtId="0" fontId="0" fillId="0" borderId="0" xfId="0" applyFont="1" applyAlignment="1">
      <alignment/>
    </xf>
    <xf numFmtId="0" fontId="2" fillId="0" borderId="0" xfId="0" applyFont="1" applyFill="1" applyBorder="1" applyAlignment="1" applyProtection="1">
      <alignment horizontal="right" vertical="center"/>
      <protection/>
    </xf>
    <xf numFmtId="0" fontId="2" fillId="0" borderId="0" xfId="0" applyFont="1" applyFill="1" applyBorder="1" applyAlignment="1" applyProtection="1">
      <alignment horizontal="right"/>
      <protection/>
    </xf>
    <xf numFmtId="0" fontId="3" fillId="0" borderId="0" xfId="0" applyFont="1" applyAlignment="1">
      <alignment/>
    </xf>
    <xf numFmtId="0" fontId="2" fillId="0" borderId="10" xfId="0" applyFont="1" applyBorder="1" applyAlignment="1">
      <alignment vertical="top" wrapText="1"/>
    </xf>
    <xf numFmtId="0" fontId="2" fillId="0" borderId="10" xfId="0" applyFont="1" applyBorder="1" applyAlignment="1">
      <alignment horizontal="center" vertical="top" wrapText="1"/>
    </xf>
    <xf numFmtId="3" fontId="3" fillId="0" borderId="10" xfId="0" applyNumberFormat="1" applyFont="1" applyBorder="1" applyAlignment="1" applyProtection="1">
      <alignment horizontal="right" vertical="center" wrapText="1"/>
      <protection/>
    </xf>
    <xf numFmtId="3" fontId="3" fillId="0" borderId="10" xfId="0" applyNumberFormat="1" applyFont="1" applyBorder="1" applyAlignment="1">
      <alignment horizontal="right" vertical="center" wrapText="1"/>
    </xf>
    <xf numFmtId="0" fontId="0" fillId="2" borderId="10" xfId="0" applyFill="1" applyBorder="1" applyAlignment="1" applyProtection="1">
      <alignment vertical="center"/>
      <protection locked="0"/>
    </xf>
    <xf numFmtId="0" fontId="3" fillId="2" borderId="10" xfId="0" applyNumberFormat="1" applyFont="1" applyFill="1" applyBorder="1" applyAlignment="1" applyProtection="1">
      <alignment vertical="top" wrapText="1"/>
      <protection locked="0"/>
    </xf>
    <xf numFmtId="3" fontId="3" fillId="2" borderId="10" xfId="0" applyNumberFormat="1" applyFont="1" applyFill="1" applyBorder="1" applyAlignment="1" applyProtection="1">
      <alignment horizontal="right" vertical="center" wrapText="1"/>
      <protection locked="0"/>
    </xf>
    <xf numFmtId="0" fontId="3" fillId="2" borderId="10" xfId="0" applyFont="1" applyFill="1" applyBorder="1" applyAlignment="1" applyProtection="1">
      <alignment vertical="top" wrapText="1"/>
      <protection locked="0"/>
    </xf>
    <xf numFmtId="3" fontId="2" fillId="0" borderId="10" xfId="0" applyNumberFormat="1" applyFont="1" applyBorder="1" applyAlignment="1">
      <alignment horizontal="right" vertical="center" wrapText="1"/>
    </xf>
    <xf numFmtId="0" fontId="2" fillId="0" borderId="0" xfId="0" applyFont="1" applyBorder="1" applyAlignment="1">
      <alignment vertical="top" wrapText="1"/>
    </xf>
    <xf numFmtId="0" fontId="0" fillId="0" borderId="0" xfId="0" applyBorder="1" applyAlignment="1">
      <alignment/>
    </xf>
    <xf numFmtId="3" fontId="2" fillId="0" borderId="0" xfId="0" applyNumberFormat="1" applyFont="1" applyBorder="1" applyAlignment="1">
      <alignment horizontal="right" vertical="center" wrapText="1"/>
    </xf>
    <xf numFmtId="180" fontId="2" fillId="0" borderId="0" xfId="0" applyNumberFormat="1" applyFont="1" applyBorder="1" applyAlignment="1">
      <alignment horizontal="right" vertical="top" wrapText="1"/>
    </xf>
    <xf numFmtId="0" fontId="3" fillId="0" borderId="10" xfId="0" applyFont="1" applyBorder="1" applyAlignment="1">
      <alignment vertical="top" wrapText="1"/>
    </xf>
    <xf numFmtId="0" fontId="0" fillId="0" borderId="10" xfId="0" applyBorder="1" applyAlignment="1">
      <alignment/>
    </xf>
    <xf numFmtId="0" fontId="3" fillId="0" borderId="10" xfId="0" applyFont="1" applyBorder="1" applyAlignment="1">
      <alignment/>
    </xf>
    <xf numFmtId="3" fontId="0" fillId="0" borderId="10" xfId="0" applyNumberFormat="1" applyBorder="1" applyAlignment="1">
      <alignment/>
    </xf>
    <xf numFmtId="0" fontId="52" fillId="2" borderId="10" xfId="0" applyFont="1" applyFill="1" applyBorder="1" applyAlignment="1" applyProtection="1">
      <alignment wrapText="1"/>
      <protection locked="0"/>
    </xf>
    <xf numFmtId="0" fontId="52" fillId="2" borderId="10" xfId="0" applyFont="1" applyFill="1" applyBorder="1" applyAlignment="1" applyProtection="1">
      <alignment horizontal="right" wrapText="1"/>
      <protection locked="0"/>
    </xf>
    <xf numFmtId="3" fontId="52" fillId="2" borderId="10" xfId="0" applyNumberFormat="1" applyFont="1" applyFill="1" applyBorder="1" applyAlignment="1" applyProtection="1">
      <alignment/>
      <protection locked="0"/>
    </xf>
    <xf numFmtId="0" fontId="2" fillId="0" borderId="10" xfId="0" applyFont="1" applyFill="1" applyBorder="1" applyAlignment="1">
      <alignment/>
    </xf>
    <xf numFmtId="3" fontId="2" fillId="0" borderId="10" xfId="0" applyNumberFormat="1" applyFont="1" applyBorder="1" applyAlignment="1">
      <alignment/>
    </xf>
    <xf numFmtId="0" fontId="3" fillId="0" borderId="10" xfId="0" applyFont="1" applyFill="1" applyBorder="1" applyAlignment="1">
      <alignment/>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3" fillId="0" borderId="10" xfId="0" applyFont="1" applyBorder="1" applyAlignment="1">
      <alignment horizontal="left"/>
    </xf>
    <xf numFmtId="0" fontId="3" fillId="0" borderId="10" xfId="0" applyFont="1" applyBorder="1" applyAlignment="1">
      <alignment vertical="top"/>
    </xf>
    <xf numFmtId="180" fontId="3" fillId="0" borderId="10" xfId="0" applyNumberFormat="1" applyFont="1" applyBorder="1" applyAlignment="1">
      <alignment horizontal="right" vertical="top" wrapText="1"/>
    </xf>
    <xf numFmtId="0" fontId="2" fillId="0" borderId="10" xfId="0" applyFont="1" applyBorder="1" applyAlignment="1">
      <alignment/>
    </xf>
    <xf numFmtId="0" fontId="0" fillId="0" borderId="0" xfId="0" applyBorder="1" applyAlignment="1">
      <alignment/>
    </xf>
    <xf numFmtId="0" fontId="2" fillId="0" borderId="0" xfId="0" applyFont="1" applyBorder="1" applyAlignment="1">
      <alignment/>
    </xf>
    <xf numFmtId="0" fontId="2"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Border="1" applyAlignment="1" applyProtection="1">
      <alignment/>
      <protection/>
    </xf>
    <xf numFmtId="0" fontId="0" fillId="0" borderId="0" xfId="0" applyBorder="1" applyAlignment="1" applyProtection="1">
      <alignment/>
      <protection/>
    </xf>
    <xf numFmtId="0" fontId="5" fillId="0" borderId="0" xfId="0" applyFont="1" applyFill="1" applyAlignment="1" applyProtection="1">
      <alignment/>
      <protection locked="0"/>
    </xf>
    <xf numFmtId="0" fontId="0" fillId="0" borderId="0" xfId="0" applyAlignment="1" applyProtection="1">
      <alignment/>
      <protection locked="0"/>
    </xf>
    <xf numFmtId="0" fontId="3" fillId="0" borderId="11"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3"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pplyProtection="1">
      <alignment horizontal="left"/>
      <protection locked="0"/>
    </xf>
    <xf numFmtId="0" fontId="0" fillId="0" borderId="0" xfId="0" applyBorder="1" applyAlignment="1" applyProtection="1">
      <alignment/>
      <protection locked="0"/>
    </xf>
    <xf numFmtId="0" fontId="2" fillId="0" borderId="0" xfId="0" applyFont="1" applyFill="1" applyBorder="1" applyAlignment="1" applyProtection="1">
      <alignment/>
      <protection locked="0"/>
    </xf>
    <xf numFmtId="0" fontId="0" fillId="0" borderId="0" xfId="0" applyFill="1" applyBorder="1" applyAlignment="1" applyProtection="1">
      <alignment/>
      <protection locked="0"/>
    </xf>
    <xf numFmtId="0" fontId="2" fillId="0" borderId="0" xfId="0" applyFont="1" applyAlignment="1">
      <alignment/>
    </xf>
    <xf numFmtId="0" fontId="3" fillId="33" borderId="12" xfId="0" applyFont="1" applyFill="1" applyBorder="1" applyAlignment="1" applyProtection="1">
      <alignment vertical="top"/>
      <protection locked="0"/>
    </xf>
    <xf numFmtId="0" fontId="3" fillId="33" borderId="10" xfId="0" applyFont="1" applyFill="1" applyBorder="1" applyAlignment="1" applyProtection="1">
      <alignment vertical="top"/>
      <protection locked="0"/>
    </xf>
    <xf numFmtId="0" fontId="3" fillId="0" borderId="0" xfId="0" applyFont="1" applyFill="1" applyBorder="1" applyAlignment="1" applyProtection="1">
      <alignment horizontal="left"/>
      <protection/>
    </xf>
    <xf numFmtId="0" fontId="3" fillId="0" borderId="0" xfId="0" applyFont="1" applyFill="1" applyBorder="1" applyAlignment="1" applyProtection="1">
      <alignment/>
      <protection/>
    </xf>
    <xf numFmtId="0" fontId="11" fillId="0" borderId="0" xfId="0" applyFont="1" applyAlignment="1">
      <alignment/>
    </xf>
    <xf numFmtId="0" fontId="3" fillId="0" borderId="0" xfId="0" applyFont="1" applyAlignment="1">
      <alignment/>
    </xf>
    <xf numFmtId="0" fontId="12" fillId="0" borderId="0" xfId="0" applyFont="1" applyAlignment="1">
      <alignment/>
    </xf>
    <xf numFmtId="0" fontId="53" fillId="0" borderId="0" xfId="0" applyFont="1" applyAlignment="1">
      <alignment/>
    </xf>
    <xf numFmtId="0" fontId="3" fillId="0" borderId="0" xfId="33">
      <alignment/>
      <protection/>
    </xf>
    <xf numFmtId="0" fontId="2" fillId="0" borderId="0" xfId="33" applyFont="1" applyFill="1" applyBorder="1" applyAlignment="1" applyProtection="1">
      <alignment horizontal="right" vertical="center"/>
      <protection/>
    </xf>
    <xf numFmtId="0" fontId="2" fillId="0" borderId="0" xfId="33" applyFont="1" applyFill="1" applyBorder="1" applyAlignment="1" applyProtection="1">
      <alignment horizontal="right"/>
      <protection/>
    </xf>
    <xf numFmtId="0" fontId="3" fillId="0" borderId="0" xfId="33" applyFont="1">
      <alignment/>
      <protection/>
    </xf>
    <xf numFmtId="0" fontId="2" fillId="0" borderId="10" xfId="33" applyFont="1" applyBorder="1" applyAlignment="1">
      <alignment vertical="top" wrapText="1"/>
      <protection/>
    </xf>
    <xf numFmtId="0" fontId="2" fillId="0" borderId="10" xfId="33" applyFont="1" applyBorder="1" applyAlignment="1">
      <alignment horizontal="center" vertical="top" wrapText="1"/>
      <protection/>
    </xf>
    <xf numFmtId="0" fontId="54" fillId="0" borderId="10" xfId="33" applyFont="1" applyBorder="1" applyAlignment="1">
      <alignment horizontal="center" vertical="top" wrapText="1"/>
      <protection/>
    </xf>
    <xf numFmtId="0" fontId="3" fillId="2" borderId="10" xfId="33" applyFont="1" applyFill="1" applyBorder="1" applyAlignment="1" applyProtection="1">
      <alignment vertical="center"/>
      <protection/>
    </xf>
    <xf numFmtId="0" fontId="3" fillId="2" borderId="10" xfId="33" applyNumberFormat="1" applyFont="1" applyFill="1" applyBorder="1" applyAlignment="1" applyProtection="1">
      <alignment vertical="top" wrapText="1"/>
      <protection locked="0"/>
    </xf>
    <xf numFmtId="3" fontId="3" fillId="2" borderId="10" xfId="33" applyNumberFormat="1" applyFont="1" applyFill="1" applyBorder="1" applyAlignment="1" applyProtection="1">
      <alignment horizontal="right" vertical="center" wrapText="1"/>
      <protection locked="0"/>
    </xf>
    <xf numFmtId="3" fontId="3" fillId="34" borderId="10" xfId="33" applyNumberFormat="1" applyFont="1" applyFill="1" applyBorder="1" applyAlignment="1" applyProtection="1">
      <alignment horizontal="right" vertical="center" wrapText="1"/>
      <protection/>
    </xf>
    <xf numFmtId="0" fontId="3" fillId="2" borderId="10" xfId="33" applyFont="1" applyFill="1" applyBorder="1" applyAlignment="1" applyProtection="1">
      <alignment vertical="center"/>
      <protection locked="0"/>
    </xf>
    <xf numFmtId="3" fontId="3" fillId="0" borderId="10" xfId="33" applyNumberFormat="1" applyFont="1" applyBorder="1" applyAlignment="1" applyProtection="1">
      <alignment horizontal="right" vertical="center" wrapText="1"/>
      <protection/>
    </xf>
    <xf numFmtId="3" fontId="3" fillId="0" borderId="10" xfId="33" applyNumberFormat="1" applyFont="1" applyBorder="1" applyAlignment="1">
      <alignment horizontal="right" vertical="center" wrapText="1"/>
      <protection/>
    </xf>
    <xf numFmtId="0" fontId="3" fillId="2" borderId="10" xfId="33" applyFill="1" applyBorder="1" applyAlignment="1" applyProtection="1">
      <alignment vertical="center"/>
      <protection/>
    </xf>
    <xf numFmtId="0" fontId="3" fillId="2" borderId="10" xfId="33" applyFill="1" applyBorder="1" applyAlignment="1" applyProtection="1">
      <alignment vertical="center"/>
      <protection locked="0"/>
    </xf>
    <xf numFmtId="0" fontId="3" fillId="2" borderId="10" xfId="0" applyNumberFormat="1" applyFont="1" applyFill="1" applyBorder="1" applyAlignment="1" applyProtection="1">
      <alignment vertical="top" wrapText="1"/>
      <protection locked="0"/>
    </xf>
    <xf numFmtId="0" fontId="3" fillId="2" borderId="13" xfId="0" applyFont="1" applyFill="1" applyBorder="1" applyAlignment="1" applyProtection="1">
      <alignment vertical="top" wrapText="1"/>
      <protection locked="0"/>
    </xf>
    <xf numFmtId="0" fontId="3" fillId="2" borderId="14" xfId="0" applyNumberFormat="1" applyFont="1" applyFill="1" applyBorder="1" applyAlignment="1" applyProtection="1">
      <alignment vertical="center" wrapText="1"/>
      <protection locked="0"/>
    </xf>
    <xf numFmtId="0" fontId="3" fillId="2" borderId="15" xfId="0" applyFont="1" applyFill="1" applyBorder="1" applyAlignment="1" applyProtection="1">
      <alignment wrapText="1"/>
      <protection locked="0"/>
    </xf>
    <xf numFmtId="0" fontId="3" fillId="2" borderId="13" xfId="0" applyFont="1" applyFill="1" applyBorder="1" applyAlignment="1" applyProtection="1">
      <alignment wrapText="1"/>
      <protection locked="0"/>
    </xf>
    <xf numFmtId="0" fontId="3" fillId="2" borderId="14" xfId="0" applyFont="1" applyFill="1" applyBorder="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left" vertical="center"/>
    </xf>
    <xf numFmtId="0" fontId="2" fillId="0" borderId="14" xfId="0" applyFont="1" applyBorder="1" applyAlignment="1">
      <alignment vertical="top"/>
    </xf>
    <xf numFmtId="0" fontId="0" fillId="0" borderId="15" xfId="0" applyBorder="1" applyAlignment="1">
      <alignment/>
    </xf>
    <xf numFmtId="0" fontId="0" fillId="0" borderId="13" xfId="0" applyBorder="1" applyAlignment="1">
      <alignment/>
    </xf>
    <xf numFmtId="0" fontId="2" fillId="0" borderId="14" xfId="0" applyFont="1" applyBorder="1" applyAlignment="1" applyProtection="1">
      <alignment horizontal="left"/>
      <protection/>
    </xf>
    <xf numFmtId="0" fontId="0" fillId="0" borderId="13" xfId="0" applyBorder="1" applyAlignment="1" applyProtection="1">
      <alignment horizontal="left"/>
      <protection/>
    </xf>
    <xf numFmtId="0" fontId="2" fillId="0" borderId="14" xfId="0" applyFont="1" applyBorder="1" applyAlignment="1">
      <alignment vertical="top" wrapText="1"/>
    </xf>
    <xf numFmtId="0" fontId="2" fillId="0" borderId="14" xfId="0" applyFont="1" applyBorder="1" applyAlignment="1">
      <alignment horizontal="right"/>
    </xf>
    <xf numFmtId="0" fontId="0" fillId="0" borderId="13" xfId="0" applyBorder="1" applyAlignment="1">
      <alignment horizontal="right"/>
    </xf>
    <xf numFmtId="0" fontId="0" fillId="0" borderId="14" xfId="0" applyBorder="1" applyAlignment="1">
      <alignment/>
    </xf>
    <xf numFmtId="0" fontId="2" fillId="0" borderId="0" xfId="0" applyFont="1" applyFill="1" applyBorder="1" applyAlignment="1" applyProtection="1">
      <alignment/>
      <protection/>
    </xf>
    <xf numFmtId="0" fontId="0" fillId="0" borderId="0" xfId="0" applyFill="1" applyBorder="1" applyAlignment="1" applyProtection="1">
      <alignment/>
      <protection/>
    </xf>
    <xf numFmtId="0" fontId="3" fillId="2" borderId="14" xfId="0" applyNumberFormat="1" applyFont="1" applyFill="1" applyBorder="1" applyAlignment="1" applyProtection="1">
      <alignment vertical="top" wrapText="1"/>
      <protection locked="0"/>
    </xf>
    <xf numFmtId="0" fontId="0" fillId="2" borderId="13" xfId="0" applyFill="1" applyBorder="1" applyAlignment="1">
      <alignment vertical="top" wrapText="1"/>
    </xf>
    <xf numFmtId="0" fontId="4" fillId="0" borderId="16" xfId="0" applyFont="1" applyBorder="1" applyAlignment="1">
      <alignment horizontal="left" vertical="top" wrapText="1"/>
    </xf>
    <xf numFmtId="0" fontId="0" fillId="0" borderId="0" xfId="0" applyAlignment="1">
      <alignment horizontal="left" vertical="top"/>
    </xf>
    <xf numFmtId="0" fontId="11" fillId="0" borderId="17" xfId="0" applyFont="1" applyBorder="1" applyAlignment="1">
      <alignment wrapText="1"/>
    </xf>
    <xf numFmtId="0" fontId="0" fillId="0" borderId="17" xfId="0" applyBorder="1" applyAlignment="1">
      <alignment/>
    </xf>
    <xf numFmtId="0" fontId="0" fillId="0" borderId="0" xfId="0" applyBorder="1" applyAlignment="1">
      <alignment/>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33" borderId="11" xfId="0" applyNumberFormat="1" applyFont="1" applyFill="1" applyBorder="1" applyAlignment="1" applyProtection="1">
      <alignment vertical="top" wrapText="1"/>
      <protection locked="0"/>
    </xf>
    <xf numFmtId="0" fontId="0" fillId="0" borderId="17" xfId="0" applyBorder="1" applyAlignment="1">
      <alignment wrapText="1"/>
    </xf>
    <xf numFmtId="0" fontId="0" fillId="0" borderId="18" xfId="0" applyBorder="1" applyAlignment="1">
      <alignment wrapText="1"/>
    </xf>
    <xf numFmtId="0" fontId="3" fillId="33" borderId="14" xfId="0" applyNumberFormat="1" applyFont="1" applyFill="1" applyBorder="1" applyAlignment="1" applyProtection="1">
      <alignment vertical="top" wrapText="1"/>
      <protection locked="0"/>
    </xf>
    <xf numFmtId="0" fontId="0" fillId="0" borderId="15" xfId="0" applyBorder="1" applyAlignment="1">
      <alignment wrapText="1"/>
    </xf>
    <xf numFmtId="0" fontId="0" fillId="0" borderId="13" xfId="0" applyBorder="1" applyAlignment="1">
      <alignment wrapText="1"/>
    </xf>
    <xf numFmtId="0" fontId="2" fillId="2" borderId="14" xfId="33" applyNumberFormat="1" applyFont="1" applyFill="1" applyBorder="1" applyAlignment="1" applyProtection="1">
      <alignment horizontal="left" vertical="center" wrapText="1"/>
      <protection locked="0"/>
    </xf>
    <xf numFmtId="0" fontId="2" fillId="2" borderId="15" xfId="33" applyNumberFormat="1" applyFont="1" applyFill="1" applyBorder="1" applyAlignment="1" applyProtection="1">
      <alignment horizontal="left" vertical="center" wrapText="1"/>
      <protection locked="0"/>
    </xf>
    <xf numFmtId="0" fontId="2" fillId="2" borderId="15" xfId="33" applyFont="1" applyFill="1" applyBorder="1" applyAlignment="1" applyProtection="1">
      <alignment horizontal="left" wrapText="1"/>
      <protection locked="0"/>
    </xf>
    <xf numFmtId="0" fontId="2" fillId="2" borderId="13" xfId="33" applyFont="1" applyFill="1" applyBorder="1" applyAlignment="1" applyProtection="1">
      <alignment horizontal="left" wrapText="1"/>
      <protection locked="0"/>
    </xf>
    <xf numFmtId="0" fontId="2" fillId="2" borderId="14" xfId="33" applyFont="1" applyFill="1" applyBorder="1" applyAlignment="1" applyProtection="1">
      <alignment horizontal="left" vertical="center" wrapText="1"/>
      <protection locked="0"/>
    </xf>
    <xf numFmtId="0" fontId="2" fillId="2" borderId="15" xfId="33" applyFont="1" applyFill="1" applyBorder="1" applyAlignment="1" applyProtection="1">
      <alignment horizontal="left" vertical="center" wrapText="1"/>
      <protection locked="0"/>
    </xf>
    <xf numFmtId="0" fontId="4" fillId="0" borderId="0" xfId="33" applyFont="1" applyAlignment="1">
      <alignment horizontal="left" vertical="center" wrapText="1"/>
      <protection/>
    </xf>
    <xf numFmtId="0" fontId="4" fillId="0" borderId="0" xfId="33" applyFont="1" applyAlignment="1">
      <alignment horizontal="left" vertical="center"/>
      <protection/>
    </xf>
    <xf numFmtId="0" fontId="2" fillId="0" borderId="14" xfId="33" applyFont="1" applyBorder="1" applyAlignment="1">
      <alignment vertical="top"/>
      <protection/>
    </xf>
    <xf numFmtId="0" fontId="3" fillId="0" borderId="13" xfId="33" applyBorder="1" applyAlignment="1">
      <alignment/>
      <protection/>
    </xf>
    <xf numFmtId="0" fontId="2" fillId="0" borderId="14" xfId="33" applyFont="1" applyBorder="1" applyAlignment="1" applyProtection="1">
      <alignment horizontal="right"/>
      <protection/>
    </xf>
    <xf numFmtId="0" fontId="3" fillId="0" borderId="13" xfId="33" applyBorder="1" applyAlignment="1" applyProtection="1">
      <alignment horizontal="righ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andard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meta%202018%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Смета и план финансирования"/>
      <sheetName val="В.Персональные расходы"/>
    </sheetNames>
    <sheetDataSet>
      <sheetData sheetId="1">
        <row r="16">
          <cell r="F16">
            <v>0</v>
          </cell>
          <cell r="G16">
            <v>0</v>
          </cell>
        </row>
        <row r="28">
          <cell r="F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88"/>
  <sheetViews>
    <sheetView tabSelected="1" zoomScalePageLayoutView="0" workbookViewId="0" topLeftCell="A36">
      <selection activeCell="A53" sqref="A53:B53"/>
    </sheetView>
  </sheetViews>
  <sheetFormatPr defaultColWidth="11.421875" defaultRowHeight="15"/>
  <cols>
    <col min="1" max="1" width="6.8515625" style="0" customWidth="1"/>
    <col min="2" max="2" width="65.140625" style="0" customWidth="1"/>
    <col min="3" max="3" width="15.7109375" style="0" customWidth="1"/>
    <col min="4" max="4" width="17.421875" style="0" customWidth="1"/>
    <col min="5" max="5" width="17.57421875" style="0" customWidth="1"/>
    <col min="6" max="6" width="17.8515625" style="0" customWidth="1"/>
  </cols>
  <sheetData>
    <row r="2" spans="2:6" ht="13.5" customHeight="1">
      <c r="B2" s="1" t="s">
        <v>0</v>
      </c>
      <c r="C2" s="76" t="s">
        <v>103</v>
      </c>
      <c r="D2" s="77"/>
      <c r="E2" s="77"/>
      <c r="F2" s="78"/>
    </row>
    <row r="3" spans="2:6" ht="15">
      <c r="B3" s="2" t="s">
        <v>1</v>
      </c>
      <c r="C3" s="79" t="s">
        <v>104</v>
      </c>
      <c r="D3" s="77"/>
      <c r="E3" s="77"/>
      <c r="F3" s="78"/>
    </row>
    <row r="4" spans="1:6" ht="52.5" customHeight="1">
      <c r="A4" s="80" t="s">
        <v>2</v>
      </c>
      <c r="B4" s="81"/>
      <c r="C4" s="81"/>
      <c r="D4" s="81"/>
      <c r="E4" s="81"/>
      <c r="F4" s="81"/>
    </row>
    <row r="5" ht="18" customHeight="1">
      <c r="B5" s="3"/>
    </row>
    <row r="6" spans="1:6" ht="53.25" customHeight="1">
      <c r="A6" s="4"/>
      <c r="B6" s="5" t="s">
        <v>3</v>
      </c>
      <c r="C6" s="5" t="s">
        <v>4</v>
      </c>
      <c r="D6" s="5" t="s">
        <v>5</v>
      </c>
      <c r="E6" s="5" t="s">
        <v>6</v>
      </c>
      <c r="F6" s="5" t="s">
        <v>7</v>
      </c>
    </row>
    <row r="7" spans="1:6" ht="15">
      <c r="A7" s="82" t="s">
        <v>8</v>
      </c>
      <c r="B7" s="83"/>
      <c r="C7" s="83"/>
      <c r="D7" s="83"/>
      <c r="E7" s="83"/>
      <c r="F7" s="84"/>
    </row>
    <row r="8" spans="1:6" ht="15">
      <c r="A8" s="85" t="s">
        <v>9</v>
      </c>
      <c r="B8" s="86"/>
      <c r="C8" s="6">
        <v>1221</v>
      </c>
      <c r="D8" s="7">
        <f>'[1]В.Персональные расходы'!F16</f>
        <v>0</v>
      </c>
      <c r="E8" s="7">
        <f>'[1]В.Персональные расходы'!G16</f>
        <v>0</v>
      </c>
      <c r="F8" s="7">
        <v>1221</v>
      </c>
    </row>
    <row r="9" spans="1:6" ht="15">
      <c r="A9" s="85" t="s">
        <v>10</v>
      </c>
      <c r="B9" s="86"/>
      <c r="C9" s="6">
        <v>728</v>
      </c>
      <c r="D9" s="7">
        <f>'[1]В.Персональные расходы'!F28</f>
        <v>0</v>
      </c>
      <c r="E9" s="7">
        <v>728</v>
      </c>
      <c r="F9" s="7"/>
    </row>
    <row r="10" spans="1:6" ht="15">
      <c r="A10" s="87" t="s">
        <v>11</v>
      </c>
      <c r="B10" s="83"/>
      <c r="C10" s="83"/>
      <c r="D10" s="83"/>
      <c r="E10" s="83"/>
      <c r="F10" s="84"/>
    </row>
    <row r="11" spans="1:6" ht="15">
      <c r="A11" s="8" t="s">
        <v>12</v>
      </c>
      <c r="B11" s="9" t="s">
        <v>13</v>
      </c>
      <c r="C11" s="7">
        <f>(D11+E11+F11)</f>
        <v>90</v>
      </c>
      <c r="D11" s="10"/>
      <c r="E11" s="10"/>
      <c r="F11" s="10">
        <v>90</v>
      </c>
    </row>
    <row r="12" spans="1:6" ht="25.5">
      <c r="A12" s="8" t="s">
        <v>14</v>
      </c>
      <c r="B12" s="9" t="s">
        <v>90</v>
      </c>
      <c r="C12" s="7">
        <f aca="true" t="shared" si="0" ref="C12:C31">(D12+E12+F12)</f>
        <v>900</v>
      </c>
      <c r="D12" s="10">
        <v>100</v>
      </c>
      <c r="E12" s="10">
        <v>200</v>
      </c>
      <c r="F12" s="10">
        <v>600</v>
      </c>
    </row>
    <row r="13" spans="1:6" ht="15">
      <c r="A13" s="8" t="s">
        <v>15</v>
      </c>
      <c r="B13" s="9" t="s">
        <v>91</v>
      </c>
      <c r="C13" s="7">
        <f t="shared" si="0"/>
        <v>282</v>
      </c>
      <c r="D13" s="10">
        <v>80</v>
      </c>
      <c r="E13" s="10"/>
      <c r="F13" s="10">
        <v>202</v>
      </c>
    </row>
    <row r="14" spans="1:6" ht="15">
      <c r="A14" s="8" t="s">
        <v>16</v>
      </c>
      <c r="B14" s="9" t="s">
        <v>92</v>
      </c>
      <c r="C14" s="7">
        <f t="shared" si="0"/>
        <v>140</v>
      </c>
      <c r="D14" s="10">
        <v>40</v>
      </c>
      <c r="E14" s="10"/>
      <c r="F14" s="10">
        <v>100</v>
      </c>
    </row>
    <row r="15" spans="1:6" ht="15">
      <c r="A15" s="8" t="s">
        <v>17</v>
      </c>
      <c r="B15" s="9" t="s">
        <v>93</v>
      </c>
      <c r="C15" s="7">
        <f t="shared" si="0"/>
        <v>450</v>
      </c>
      <c r="D15" s="10"/>
      <c r="E15" s="10">
        <v>180</v>
      </c>
      <c r="F15" s="10">
        <v>270</v>
      </c>
    </row>
    <row r="16" spans="1:6" ht="15">
      <c r="A16" s="8" t="s">
        <v>18</v>
      </c>
      <c r="B16" s="74" t="s">
        <v>112</v>
      </c>
      <c r="C16" s="7">
        <f t="shared" si="0"/>
        <v>315</v>
      </c>
      <c r="D16" s="10"/>
      <c r="E16" s="10"/>
      <c r="F16" s="10">
        <v>315</v>
      </c>
    </row>
    <row r="17" spans="1:6" ht="25.5">
      <c r="A17" s="8" t="s">
        <v>19</v>
      </c>
      <c r="B17" s="74" t="s">
        <v>113</v>
      </c>
      <c r="C17" s="7">
        <f t="shared" si="0"/>
        <v>150</v>
      </c>
      <c r="D17" s="10">
        <v>75</v>
      </c>
      <c r="E17" s="10"/>
      <c r="F17" s="10">
        <v>75</v>
      </c>
    </row>
    <row r="18" spans="1:6" ht="25.5">
      <c r="A18" s="8" t="s">
        <v>20</v>
      </c>
      <c r="B18" s="9" t="s">
        <v>114</v>
      </c>
      <c r="C18" s="7">
        <v>50</v>
      </c>
      <c r="D18" s="10">
        <v>50</v>
      </c>
      <c r="E18" s="10"/>
      <c r="F18" s="10"/>
    </row>
    <row r="19" spans="1:6" ht="15">
      <c r="A19" s="8" t="s">
        <v>21</v>
      </c>
      <c r="B19" s="9"/>
      <c r="C19" s="7"/>
      <c r="D19" s="10"/>
      <c r="E19" s="10"/>
      <c r="F19" s="10"/>
    </row>
    <row r="20" spans="1:6" ht="15">
      <c r="A20" s="88" t="s">
        <v>22</v>
      </c>
      <c r="B20" s="89"/>
      <c r="C20" s="7">
        <f>SUM(C11:C19)</f>
        <v>2377</v>
      </c>
      <c r="D20" s="7">
        <f>SUM(D11:D19)</f>
        <v>345</v>
      </c>
      <c r="E20" s="7">
        <f>SUM(E11:E19)</f>
        <v>380</v>
      </c>
      <c r="F20" s="7">
        <f>SUM(F11:F19)</f>
        <v>1652</v>
      </c>
    </row>
    <row r="21" spans="1:6" ht="15">
      <c r="A21" s="87" t="s">
        <v>23</v>
      </c>
      <c r="B21" s="83"/>
      <c r="C21" s="83"/>
      <c r="D21" s="83"/>
      <c r="E21" s="83"/>
      <c r="F21" s="84"/>
    </row>
    <row r="22" spans="1:6" ht="15">
      <c r="A22" s="8" t="s">
        <v>24</v>
      </c>
      <c r="B22" s="11" t="s">
        <v>94</v>
      </c>
      <c r="C22" s="7">
        <f t="shared" si="0"/>
        <v>1460</v>
      </c>
      <c r="D22" s="10"/>
      <c r="E22" s="10"/>
      <c r="F22" s="10">
        <v>1460</v>
      </c>
    </row>
    <row r="23" spans="1:6" ht="15">
      <c r="A23" s="8" t="s">
        <v>25</v>
      </c>
      <c r="B23" s="11" t="s">
        <v>95</v>
      </c>
      <c r="C23" s="7">
        <v>2900</v>
      </c>
      <c r="D23" s="10"/>
      <c r="E23" s="10"/>
      <c r="F23" s="10">
        <v>2900</v>
      </c>
    </row>
    <row r="24" spans="1:6" ht="15">
      <c r="A24" s="8" t="s">
        <v>26</v>
      </c>
      <c r="B24" s="11" t="s">
        <v>122</v>
      </c>
      <c r="C24" s="7">
        <f t="shared" si="0"/>
        <v>2100</v>
      </c>
      <c r="D24" s="10"/>
      <c r="E24" s="10"/>
      <c r="F24" s="10">
        <v>2100</v>
      </c>
    </row>
    <row r="25" spans="1:6" ht="15">
      <c r="A25" s="8" t="s">
        <v>27</v>
      </c>
      <c r="B25" s="11" t="s">
        <v>96</v>
      </c>
      <c r="C25" s="7">
        <f t="shared" si="0"/>
        <v>650</v>
      </c>
      <c r="D25" s="10"/>
      <c r="E25" s="10"/>
      <c r="F25" s="10">
        <v>650</v>
      </c>
    </row>
    <row r="26" spans="1:6" ht="25.5">
      <c r="A26" s="8" t="s">
        <v>28</v>
      </c>
      <c r="B26" s="11" t="s">
        <v>98</v>
      </c>
      <c r="C26" s="7">
        <v>600</v>
      </c>
      <c r="D26" s="10"/>
      <c r="E26" s="10"/>
      <c r="F26" s="10">
        <v>600</v>
      </c>
    </row>
    <row r="27" spans="1:6" ht="15">
      <c r="A27" s="8" t="s">
        <v>97</v>
      </c>
      <c r="B27" s="11" t="s">
        <v>99</v>
      </c>
      <c r="C27" s="7">
        <f t="shared" si="0"/>
        <v>290</v>
      </c>
      <c r="D27" s="10"/>
      <c r="E27" s="10"/>
      <c r="F27" s="10">
        <v>290</v>
      </c>
    </row>
    <row r="28" spans="1:6" ht="25.5">
      <c r="A28" s="8" t="s">
        <v>100</v>
      </c>
      <c r="B28" s="11" t="s">
        <v>101</v>
      </c>
      <c r="C28" s="7">
        <f t="shared" si="0"/>
        <v>207</v>
      </c>
      <c r="D28" s="10">
        <v>97</v>
      </c>
      <c r="E28" s="10">
        <v>110</v>
      </c>
      <c r="F28" s="10">
        <v>0</v>
      </c>
    </row>
    <row r="29" spans="1:6" ht="25.5">
      <c r="A29" s="8" t="s">
        <v>115</v>
      </c>
      <c r="B29" s="11" t="s">
        <v>117</v>
      </c>
      <c r="C29" s="7">
        <f t="shared" si="0"/>
        <v>510</v>
      </c>
      <c r="D29" s="10">
        <v>100</v>
      </c>
      <c r="E29" s="10"/>
      <c r="F29" s="10">
        <v>410</v>
      </c>
    </row>
    <row r="30" spans="1:6" ht="15">
      <c r="A30" s="8" t="s">
        <v>116</v>
      </c>
      <c r="B30" s="11" t="s">
        <v>29</v>
      </c>
      <c r="C30" s="7">
        <f t="shared" si="0"/>
        <v>1200</v>
      </c>
      <c r="D30" s="10"/>
      <c r="E30" s="10"/>
      <c r="F30" s="10">
        <v>1200</v>
      </c>
    </row>
    <row r="31" spans="1:6" ht="15">
      <c r="A31" s="8" t="s">
        <v>120</v>
      </c>
      <c r="B31" s="75" t="s">
        <v>121</v>
      </c>
      <c r="C31" s="7">
        <f t="shared" si="0"/>
        <v>542</v>
      </c>
      <c r="D31" s="10"/>
      <c r="E31" s="10"/>
      <c r="F31" s="10">
        <v>542</v>
      </c>
    </row>
    <row r="32" spans="1:6" ht="12.75" customHeight="1">
      <c r="A32" s="88" t="s">
        <v>30</v>
      </c>
      <c r="B32" s="89"/>
      <c r="C32" s="7">
        <f>SUM(C22:C31)</f>
        <v>10459</v>
      </c>
      <c r="D32" s="7">
        <f>SUM(D22:D30)</f>
        <v>197</v>
      </c>
      <c r="E32" s="7">
        <f>SUM(E22:E30)</f>
        <v>110</v>
      </c>
      <c r="F32" s="7">
        <f>SUM(F22:F31)</f>
        <v>10152</v>
      </c>
    </row>
    <row r="33" spans="1:6" ht="12.75" customHeight="1">
      <c r="A33" s="90"/>
      <c r="B33" s="84"/>
      <c r="C33" s="7"/>
      <c r="D33" s="7"/>
      <c r="E33" s="7"/>
      <c r="F33" s="7"/>
    </row>
    <row r="34" spans="1:6" ht="21.75" customHeight="1">
      <c r="A34" s="87" t="s">
        <v>31</v>
      </c>
      <c r="B34" s="84"/>
      <c r="C34" s="12">
        <f>SUM(C8+C9+C20+C32)</f>
        <v>14785</v>
      </c>
      <c r="D34" s="12">
        <f>SUM(D8+D9+D20+D32)</f>
        <v>542</v>
      </c>
      <c r="E34" s="12">
        <f>SUM(E8+E9+E20+E32)</f>
        <v>1218</v>
      </c>
      <c r="F34" s="12">
        <f>SUM(F8+F9+F20+F32)</f>
        <v>13025</v>
      </c>
    </row>
    <row r="35" spans="1:6" ht="12" customHeight="1">
      <c r="A35" s="13"/>
      <c r="B35" s="14"/>
      <c r="C35" s="15"/>
      <c r="D35" s="15"/>
      <c r="E35" s="15"/>
      <c r="F35" s="15"/>
    </row>
    <row r="36" spans="1:6" ht="15">
      <c r="A36" s="13"/>
      <c r="B36" s="14"/>
      <c r="C36" s="16"/>
      <c r="D36" s="16"/>
      <c r="E36" s="16"/>
      <c r="F36" s="16"/>
    </row>
    <row r="37" spans="1:3" ht="15">
      <c r="A37" s="17"/>
      <c r="B37" s="18"/>
      <c r="C37" s="5" t="s">
        <v>32</v>
      </c>
    </row>
    <row r="38" spans="1:3" ht="15">
      <c r="A38" s="18"/>
      <c r="B38" s="19" t="s">
        <v>33</v>
      </c>
      <c r="C38" s="20"/>
    </row>
    <row r="39" spans="1:3" ht="26.25">
      <c r="A39" s="21"/>
      <c r="B39" s="22" t="s">
        <v>118</v>
      </c>
      <c r="C39" s="23"/>
    </row>
    <row r="40" spans="1:3" ht="15">
      <c r="A40" s="21"/>
      <c r="B40" s="22"/>
      <c r="C40" s="23"/>
    </row>
    <row r="41" spans="1:3" ht="15">
      <c r="A41" s="21"/>
      <c r="B41" s="22"/>
      <c r="C41" s="23"/>
    </row>
    <row r="42" spans="1:3" ht="15">
      <c r="A42" s="18"/>
      <c r="B42" s="24" t="s">
        <v>34</v>
      </c>
      <c r="C42" s="25"/>
    </row>
    <row r="43" spans="1:3" ht="15">
      <c r="A43" s="26"/>
      <c r="B43" s="27"/>
      <c r="C43" s="20"/>
    </row>
    <row r="44" spans="1:3" ht="15">
      <c r="A44" s="26"/>
      <c r="B44" s="28" t="s">
        <v>35</v>
      </c>
      <c r="C44" s="20">
        <f>SUM(E34)</f>
        <v>1218</v>
      </c>
    </row>
    <row r="45" spans="1:3" ht="15">
      <c r="A45" s="29"/>
      <c r="B45" s="29" t="s">
        <v>36</v>
      </c>
      <c r="C45" s="20">
        <f>SUM(D34)</f>
        <v>542</v>
      </c>
    </row>
    <row r="46" spans="1:3" ht="21" customHeight="1">
      <c r="A46" s="18"/>
      <c r="B46" s="29" t="s">
        <v>37</v>
      </c>
      <c r="C46" s="20">
        <f>SUM(F34)</f>
        <v>13025</v>
      </c>
    </row>
    <row r="47" spans="1:3" ht="2.25" customHeight="1">
      <c r="A47" s="30"/>
      <c r="B47" s="31"/>
      <c r="C47" s="20"/>
    </row>
    <row r="48" spans="1:3" ht="22.5" customHeight="1">
      <c r="A48" s="18"/>
      <c r="B48" s="32" t="s">
        <v>38</v>
      </c>
      <c r="C48" s="25">
        <f>SUM(C44:C46)</f>
        <v>14785</v>
      </c>
    </row>
    <row r="49" spans="1:2" ht="20.25" customHeight="1">
      <c r="A49" s="33"/>
      <c r="B49" s="34"/>
    </row>
    <row r="50" spans="5:6" ht="20.25" customHeight="1">
      <c r="E50" s="33"/>
      <c r="F50" s="33"/>
    </row>
    <row r="51" spans="1:6" ht="15">
      <c r="A51" s="35" t="s">
        <v>39</v>
      </c>
      <c r="B51" s="36"/>
      <c r="C51" s="37" t="s">
        <v>40</v>
      </c>
      <c r="D51" s="38"/>
      <c r="E51" s="33"/>
      <c r="F51" s="33"/>
    </row>
    <row r="52" spans="1:6" ht="20.25" customHeight="1">
      <c r="A52" s="91"/>
      <c r="B52" s="92"/>
      <c r="C52" s="36"/>
      <c r="D52" s="36"/>
      <c r="E52" s="33"/>
      <c r="F52" s="33"/>
    </row>
    <row r="53" spans="1:6" ht="12" customHeight="1">
      <c r="A53" s="93" t="s">
        <v>106</v>
      </c>
      <c r="B53" s="94"/>
      <c r="C53" s="39" t="s">
        <v>41</v>
      </c>
      <c r="D53" s="40"/>
      <c r="E53" s="40"/>
      <c r="F53" s="40"/>
    </row>
    <row r="54" spans="1:6" ht="12.75" customHeight="1">
      <c r="A54" s="93"/>
      <c r="B54" s="94"/>
      <c r="C54" s="40"/>
      <c r="D54" s="40"/>
      <c r="E54" s="40"/>
      <c r="F54" s="40"/>
    </row>
    <row r="55" spans="1:6" ht="15">
      <c r="A55" s="93"/>
      <c r="B55" s="94"/>
      <c r="C55" s="41" t="s">
        <v>107</v>
      </c>
      <c r="D55" s="42" t="s">
        <v>42</v>
      </c>
      <c r="E55" s="43" t="s">
        <v>43</v>
      </c>
      <c r="F55" s="44"/>
    </row>
    <row r="56" spans="1:6" ht="15">
      <c r="A56" s="93"/>
      <c r="B56" s="94"/>
      <c r="C56" s="42" t="s">
        <v>119</v>
      </c>
      <c r="D56" s="45" t="s">
        <v>44</v>
      </c>
      <c r="E56" s="44" t="s">
        <v>45</v>
      </c>
      <c r="F56" s="43"/>
    </row>
    <row r="57" spans="1:6" ht="15">
      <c r="A57" s="33"/>
      <c r="B57" s="33"/>
      <c r="C57" s="46"/>
      <c r="D57" s="46"/>
      <c r="E57" s="46"/>
      <c r="F57" s="44"/>
    </row>
    <row r="58" spans="1:6" ht="15">
      <c r="A58" s="33"/>
      <c r="B58" s="33"/>
      <c r="C58" s="46"/>
      <c r="D58" s="46"/>
      <c r="E58" s="46"/>
      <c r="F58" s="44"/>
    </row>
    <row r="59" spans="1:6" ht="15">
      <c r="A59" s="33"/>
      <c r="B59" s="33"/>
      <c r="C59" s="46"/>
      <c r="D59" s="46"/>
      <c r="E59" s="44"/>
      <c r="F59" s="44"/>
    </row>
    <row r="60" spans="1:6" ht="15">
      <c r="A60" s="33"/>
      <c r="B60" s="33"/>
      <c r="C60" s="42" t="s">
        <v>46</v>
      </c>
      <c r="D60" s="42" t="s">
        <v>42</v>
      </c>
      <c r="E60" s="43" t="s">
        <v>43</v>
      </c>
      <c r="F60" s="44"/>
    </row>
    <row r="61" spans="1:6" ht="15">
      <c r="A61" s="33"/>
      <c r="B61" s="33"/>
      <c r="C61" s="42" t="s">
        <v>119</v>
      </c>
      <c r="D61" s="45" t="s">
        <v>44</v>
      </c>
      <c r="E61" s="44" t="s">
        <v>45</v>
      </c>
      <c r="F61" s="43"/>
    </row>
    <row r="62" spans="1:6" ht="15">
      <c r="A62" s="33"/>
      <c r="B62" s="33"/>
      <c r="C62" s="42"/>
      <c r="D62" s="45"/>
      <c r="E62" s="44"/>
      <c r="F62" s="43"/>
    </row>
    <row r="63" spans="1:6" ht="36" customHeight="1">
      <c r="A63" s="47"/>
      <c r="B63" s="48"/>
      <c r="C63" s="46"/>
      <c r="D63" s="46"/>
      <c r="E63" s="44"/>
      <c r="F63" s="44"/>
    </row>
    <row r="64" spans="1:2" ht="15">
      <c r="A64" s="49" t="s">
        <v>47</v>
      </c>
      <c r="B64" s="49"/>
    </row>
    <row r="65" spans="1:6" ht="139.5" customHeight="1">
      <c r="A65" s="95" t="s">
        <v>48</v>
      </c>
      <c r="B65" s="96"/>
      <c r="C65" s="96"/>
      <c r="D65" s="96"/>
      <c r="E65" s="96"/>
      <c r="F65" s="96"/>
    </row>
    <row r="66" spans="1:6" ht="152.25" customHeight="1">
      <c r="A66" s="95" t="s">
        <v>49</v>
      </c>
      <c r="B66" s="96"/>
      <c r="C66" s="96"/>
      <c r="D66" s="96"/>
      <c r="E66" s="96"/>
      <c r="F66" s="96"/>
    </row>
    <row r="67" spans="1:6" ht="51.75" customHeight="1">
      <c r="A67" s="95" t="s">
        <v>50</v>
      </c>
      <c r="B67" s="96"/>
      <c r="C67" s="96"/>
      <c r="D67" s="96"/>
      <c r="E67" s="96"/>
      <c r="F67" s="96"/>
    </row>
    <row r="68" spans="1:6" ht="36.75" customHeight="1">
      <c r="A68" s="97" t="s">
        <v>51</v>
      </c>
      <c r="B68" s="98"/>
      <c r="C68" s="98"/>
      <c r="D68" s="98"/>
      <c r="E68" s="98"/>
      <c r="F68" s="99"/>
    </row>
    <row r="69" spans="1:6" ht="15">
      <c r="A69" s="100" t="s">
        <v>52</v>
      </c>
      <c r="B69" s="101"/>
      <c r="C69" s="83"/>
      <c r="D69" s="83"/>
      <c r="E69" s="84"/>
      <c r="F69" s="33"/>
    </row>
    <row r="70" spans="1:5" ht="12.75" customHeight="1">
      <c r="A70" s="50" t="s">
        <v>53</v>
      </c>
      <c r="B70" s="102" t="s">
        <v>54</v>
      </c>
      <c r="C70" s="103"/>
      <c r="D70" s="103"/>
      <c r="E70" s="104"/>
    </row>
    <row r="71" spans="1:5" ht="12.75" customHeight="1">
      <c r="A71" s="51" t="s">
        <v>55</v>
      </c>
      <c r="B71" s="105" t="s">
        <v>56</v>
      </c>
      <c r="C71" s="106"/>
      <c r="D71" s="106"/>
      <c r="E71" s="107"/>
    </row>
    <row r="72" spans="1:5" ht="15">
      <c r="A72" s="51" t="s">
        <v>57</v>
      </c>
      <c r="B72" s="105"/>
      <c r="C72" s="106"/>
      <c r="D72" s="106"/>
      <c r="E72" s="107"/>
    </row>
    <row r="73" spans="1:5" ht="15">
      <c r="A73" s="51" t="s">
        <v>58</v>
      </c>
      <c r="B73" s="105"/>
      <c r="C73" s="106"/>
      <c r="D73" s="106"/>
      <c r="E73" s="107"/>
    </row>
    <row r="74" spans="1:5" ht="15">
      <c r="A74" s="51" t="s">
        <v>59</v>
      </c>
      <c r="B74" s="105"/>
      <c r="C74" s="106"/>
      <c r="D74" s="106"/>
      <c r="E74" s="107"/>
    </row>
    <row r="75" spans="1:5" ht="15">
      <c r="A75" s="51" t="s">
        <v>60</v>
      </c>
      <c r="B75" s="105"/>
      <c r="C75" s="106"/>
      <c r="D75" s="106"/>
      <c r="E75" s="107"/>
    </row>
    <row r="76" spans="1:5" ht="15">
      <c r="A76" s="51" t="s">
        <v>61</v>
      </c>
      <c r="B76" s="105"/>
      <c r="C76" s="106"/>
      <c r="D76" s="106"/>
      <c r="E76" s="107"/>
    </row>
    <row r="78" spans="1:6" ht="15">
      <c r="A78" s="33"/>
      <c r="D78" s="52"/>
      <c r="E78" s="52"/>
      <c r="F78" s="53"/>
    </row>
    <row r="79" spans="1:3" ht="15">
      <c r="A79" s="54" t="s">
        <v>62</v>
      </c>
      <c r="B79" s="55"/>
      <c r="C79" s="55"/>
    </row>
    <row r="80" spans="1:3" ht="15">
      <c r="A80" s="56" t="s">
        <v>63</v>
      </c>
      <c r="B80" s="55"/>
      <c r="C80" s="55"/>
    </row>
    <row r="81" spans="1:5" ht="15">
      <c r="A81" s="100" t="s">
        <v>64</v>
      </c>
      <c r="B81" s="101"/>
      <c r="C81" s="83"/>
      <c r="D81" s="83"/>
      <c r="E81" s="84"/>
    </row>
    <row r="82" spans="1:5" ht="25.5" customHeight="1">
      <c r="A82" s="50" t="s">
        <v>53</v>
      </c>
      <c r="B82" s="105" t="s">
        <v>65</v>
      </c>
      <c r="C82" s="106"/>
      <c r="D82" s="106"/>
      <c r="E82" s="107"/>
    </row>
    <row r="83" spans="1:5" ht="15">
      <c r="A83" s="51" t="s">
        <v>55</v>
      </c>
      <c r="B83" s="105"/>
      <c r="C83" s="106"/>
      <c r="D83" s="106"/>
      <c r="E83" s="107"/>
    </row>
    <row r="84" spans="1:5" ht="15">
      <c r="A84" s="51" t="s">
        <v>57</v>
      </c>
      <c r="B84" s="105"/>
      <c r="C84" s="106"/>
      <c r="D84" s="106"/>
      <c r="E84" s="107"/>
    </row>
    <row r="85" spans="1:5" ht="15">
      <c r="A85" s="51" t="s">
        <v>58</v>
      </c>
      <c r="B85" s="105"/>
      <c r="C85" s="106"/>
      <c r="D85" s="106"/>
      <c r="E85" s="107"/>
    </row>
    <row r="86" spans="1:5" ht="15">
      <c r="A86" s="51" t="s">
        <v>59</v>
      </c>
      <c r="B86" s="105"/>
      <c r="C86" s="106"/>
      <c r="D86" s="106"/>
      <c r="E86" s="107"/>
    </row>
    <row r="87" spans="1:5" ht="15">
      <c r="A87" s="51" t="s">
        <v>60</v>
      </c>
      <c r="B87" s="105"/>
      <c r="C87" s="106"/>
      <c r="D87" s="106"/>
      <c r="E87" s="107"/>
    </row>
    <row r="88" spans="1:5" ht="15">
      <c r="A88" s="51" t="s">
        <v>61</v>
      </c>
      <c r="B88" s="105"/>
      <c r="C88" s="106"/>
      <c r="D88" s="106"/>
      <c r="E88" s="107"/>
    </row>
  </sheetData>
  <sheetProtection/>
  <mergeCells count="37">
    <mergeCell ref="B88:E88"/>
    <mergeCell ref="B82:E82"/>
    <mergeCell ref="B83:E83"/>
    <mergeCell ref="B84:E84"/>
    <mergeCell ref="B85:E85"/>
    <mergeCell ref="B86:E86"/>
    <mergeCell ref="B87:E87"/>
    <mergeCell ref="B72:E72"/>
    <mergeCell ref="B73:E73"/>
    <mergeCell ref="B74:E74"/>
    <mergeCell ref="B75:E75"/>
    <mergeCell ref="B76:E76"/>
    <mergeCell ref="A81:E81"/>
    <mergeCell ref="A66:F66"/>
    <mergeCell ref="A67:F67"/>
    <mergeCell ref="A68:F68"/>
    <mergeCell ref="A69:E69"/>
    <mergeCell ref="B70:E70"/>
    <mergeCell ref="B71:E71"/>
    <mergeCell ref="A52:B52"/>
    <mergeCell ref="A53:B53"/>
    <mergeCell ref="A54:B54"/>
    <mergeCell ref="A55:B55"/>
    <mergeCell ref="A56:B56"/>
    <mergeCell ref="A65:F65"/>
    <mergeCell ref="A10:F10"/>
    <mergeCell ref="A20:B20"/>
    <mergeCell ref="A21:F21"/>
    <mergeCell ref="A32:B32"/>
    <mergeCell ref="A33:B33"/>
    <mergeCell ref="A34:B34"/>
    <mergeCell ref="C2:F2"/>
    <mergeCell ref="C3:F3"/>
    <mergeCell ref="A4:F4"/>
    <mergeCell ref="A7:F7"/>
    <mergeCell ref="A8:B8"/>
    <mergeCell ref="A9:B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1"/>
  <sheetViews>
    <sheetView zoomScalePageLayoutView="0" workbookViewId="0" topLeftCell="A16">
      <selection activeCell="C32" sqref="C32"/>
    </sheetView>
  </sheetViews>
  <sheetFormatPr defaultColWidth="11.421875" defaultRowHeight="15"/>
  <cols>
    <col min="1" max="1" width="7.421875" style="0" customWidth="1"/>
    <col min="2" max="2" width="45.140625" style="0" customWidth="1"/>
    <col min="3" max="3" width="18.00390625" style="0" customWidth="1"/>
    <col min="4" max="4" width="19.421875" style="0" customWidth="1"/>
    <col min="5" max="5" width="18.8515625" style="0" customWidth="1"/>
    <col min="6" max="6" width="25.28125" style="0" customWidth="1"/>
    <col min="7" max="7" width="16.421875" style="0" customWidth="1"/>
    <col min="8" max="8" width="16.00390625" style="0" customWidth="1"/>
  </cols>
  <sheetData>
    <row r="1" ht="15">
      <c r="A1" s="57"/>
    </row>
    <row r="2" spans="1:7" ht="15">
      <c r="A2" s="58"/>
      <c r="B2" s="59" t="s">
        <v>0</v>
      </c>
      <c r="C2" s="108" t="s">
        <v>103</v>
      </c>
      <c r="D2" s="109"/>
      <c r="E2" s="110"/>
      <c r="F2" s="110"/>
      <c r="G2" s="111"/>
    </row>
    <row r="3" spans="1:7" ht="41.25" customHeight="1">
      <c r="A3" s="58"/>
      <c r="B3" s="60" t="s">
        <v>1</v>
      </c>
      <c r="C3" s="112" t="s">
        <v>104</v>
      </c>
      <c r="D3" s="113"/>
      <c r="E3" s="110"/>
      <c r="F3" s="110"/>
      <c r="G3" s="111"/>
    </row>
    <row r="4" spans="1:7" ht="66" customHeight="1">
      <c r="A4" s="114" t="s">
        <v>2</v>
      </c>
      <c r="B4" s="115"/>
      <c r="C4" s="115"/>
      <c r="D4" s="115"/>
      <c r="E4" s="115"/>
      <c r="F4" s="115"/>
      <c r="G4" s="115"/>
    </row>
    <row r="5" spans="1:7" ht="15">
      <c r="A5" s="58"/>
      <c r="B5" s="61"/>
      <c r="C5" s="58"/>
      <c r="D5" s="58"/>
      <c r="E5" s="58"/>
      <c r="F5" s="58"/>
      <c r="G5" s="58"/>
    </row>
    <row r="6" spans="1:8" ht="38.25">
      <c r="A6" s="62"/>
      <c r="B6" s="63" t="s">
        <v>66</v>
      </c>
      <c r="C6" s="64" t="s">
        <v>67</v>
      </c>
      <c r="D6" s="64" t="s">
        <v>68</v>
      </c>
      <c r="E6" s="64" t="s">
        <v>69</v>
      </c>
      <c r="F6" s="63" t="s">
        <v>5</v>
      </c>
      <c r="G6" s="63" t="s">
        <v>6</v>
      </c>
      <c r="H6" s="63" t="s">
        <v>7</v>
      </c>
    </row>
    <row r="7" spans="1:8" ht="15">
      <c r="A7" s="116" t="s">
        <v>70</v>
      </c>
      <c r="B7" s="117"/>
      <c r="C7" s="63"/>
      <c r="D7" s="63"/>
      <c r="E7" s="63"/>
      <c r="F7" s="63"/>
      <c r="G7" s="63"/>
      <c r="H7" s="63"/>
    </row>
    <row r="8" spans="1:8" ht="15">
      <c r="A8" s="65" t="s">
        <v>71</v>
      </c>
      <c r="B8" s="66" t="s">
        <v>102</v>
      </c>
      <c r="C8" s="67">
        <v>50</v>
      </c>
      <c r="D8" s="67">
        <v>175</v>
      </c>
      <c r="E8" s="68">
        <v>87</v>
      </c>
      <c r="F8" s="67"/>
      <c r="G8" s="67"/>
      <c r="H8" s="67">
        <v>522</v>
      </c>
    </row>
    <row r="9" spans="1:8" ht="15">
      <c r="A9" s="69" t="s">
        <v>72</v>
      </c>
      <c r="B9" s="66" t="s">
        <v>105</v>
      </c>
      <c r="C9" s="67">
        <v>50</v>
      </c>
      <c r="D9" s="67">
        <v>127</v>
      </c>
      <c r="E9" s="68">
        <v>63.5</v>
      </c>
      <c r="F9" s="67"/>
      <c r="G9" s="67"/>
      <c r="H9" s="67">
        <v>384</v>
      </c>
    </row>
    <row r="10" spans="1:8" ht="15">
      <c r="A10" s="69" t="s">
        <v>73</v>
      </c>
      <c r="B10" s="66"/>
      <c r="C10" s="67"/>
      <c r="D10" s="67"/>
      <c r="E10" s="68">
        <f>D10*C10/100</f>
        <v>0</v>
      </c>
      <c r="F10" s="67"/>
      <c r="G10" s="67"/>
      <c r="H10" s="67"/>
    </row>
    <row r="11" spans="1:8" ht="15">
      <c r="A11" s="69" t="s">
        <v>74</v>
      </c>
      <c r="B11" s="66" t="s">
        <v>111</v>
      </c>
      <c r="C11" s="67"/>
      <c r="D11" s="67">
        <v>105</v>
      </c>
      <c r="E11" s="68">
        <v>53</v>
      </c>
      <c r="F11" s="67"/>
      <c r="G11" s="67"/>
      <c r="H11" s="67">
        <v>315</v>
      </c>
    </row>
    <row r="12" spans="1:8" ht="15">
      <c r="A12" s="69" t="s">
        <v>75</v>
      </c>
      <c r="B12" s="66"/>
      <c r="C12" s="67"/>
      <c r="D12" s="67"/>
      <c r="E12" s="68"/>
      <c r="F12" s="67"/>
      <c r="G12" s="67"/>
      <c r="H12" s="67"/>
    </row>
    <row r="13" spans="1:8" ht="15">
      <c r="A13" s="69" t="s">
        <v>76</v>
      </c>
      <c r="B13" s="66"/>
      <c r="C13" s="67"/>
      <c r="D13" s="67"/>
      <c r="E13" s="68"/>
      <c r="F13" s="67"/>
      <c r="G13" s="67"/>
      <c r="H13" s="67"/>
    </row>
    <row r="14" spans="1:8" ht="15">
      <c r="A14" s="69" t="s">
        <v>77</v>
      </c>
      <c r="B14" s="66"/>
      <c r="C14" s="67"/>
      <c r="D14" s="67"/>
      <c r="E14" s="68"/>
      <c r="F14" s="67"/>
      <c r="G14" s="67"/>
      <c r="H14" s="67"/>
    </row>
    <row r="15" spans="1:8" ht="15">
      <c r="A15" s="69" t="s">
        <v>78</v>
      </c>
      <c r="B15" s="66"/>
      <c r="C15" s="67"/>
      <c r="D15" s="67"/>
      <c r="E15" s="68"/>
      <c r="F15" s="67"/>
      <c r="G15" s="67"/>
      <c r="H15" s="67"/>
    </row>
    <row r="16" spans="1:8" ht="15">
      <c r="A16" s="118" t="s">
        <v>9</v>
      </c>
      <c r="B16" s="119"/>
      <c r="C16" s="70"/>
      <c r="D16" s="71">
        <f>SUM(D8:D15)</f>
        <v>407</v>
      </c>
      <c r="E16" s="71">
        <f>SUM(E8:E15)</f>
        <v>203.5</v>
      </c>
      <c r="F16" s="70"/>
      <c r="G16" s="71"/>
      <c r="H16" s="71">
        <f>SUM(H8:H15)</f>
        <v>1221</v>
      </c>
    </row>
    <row r="17" spans="1:8" ht="15">
      <c r="A17" s="116" t="s">
        <v>79</v>
      </c>
      <c r="B17" s="117"/>
      <c r="C17" s="63"/>
      <c r="D17" s="63"/>
      <c r="E17" s="63"/>
      <c r="F17" s="63"/>
      <c r="G17" s="63"/>
      <c r="H17" s="63"/>
    </row>
    <row r="18" spans="1:8" ht="15">
      <c r="A18" s="72" t="s">
        <v>80</v>
      </c>
      <c r="B18" s="66" t="s">
        <v>110</v>
      </c>
      <c r="C18" s="67">
        <v>50</v>
      </c>
      <c r="D18" s="67">
        <v>180</v>
      </c>
      <c r="E18" s="68">
        <v>90</v>
      </c>
      <c r="F18" s="67"/>
      <c r="G18" s="67">
        <v>540</v>
      </c>
      <c r="H18" s="67"/>
    </row>
    <row r="19" spans="1:8" ht="15">
      <c r="A19" s="73" t="s">
        <v>81</v>
      </c>
      <c r="B19" s="66"/>
      <c r="C19" s="67"/>
      <c r="D19" s="67"/>
      <c r="E19" s="68"/>
      <c r="F19" s="67"/>
      <c r="G19" s="67"/>
      <c r="H19" s="67"/>
    </row>
    <row r="20" spans="1:8" ht="15">
      <c r="A20" s="73" t="s">
        <v>82</v>
      </c>
      <c r="B20" s="66"/>
      <c r="C20" s="67"/>
      <c r="D20" s="67"/>
      <c r="E20" s="68"/>
      <c r="F20" s="67"/>
      <c r="G20" s="67"/>
      <c r="H20" s="67"/>
    </row>
    <row r="21" spans="1:8" ht="15">
      <c r="A21" s="73" t="s">
        <v>83</v>
      </c>
      <c r="B21" s="66"/>
      <c r="C21" s="67"/>
      <c r="D21" s="67"/>
      <c r="E21" s="68"/>
      <c r="F21" s="67"/>
      <c r="G21" s="67"/>
      <c r="H21" s="67"/>
    </row>
    <row r="22" spans="1:8" ht="15">
      <c r="A22" s="73" t="s">
        <v>84</v>
      </c>
      <c r="B22" s="66" t="s">
        <v>111</v>
      </c>
      <c r="C22" s="67">
        <v>50</v>
      </c>
      <c r="D22" s="67">
        <v>62.4</v>
      </c>
      <c r="E22" s="68">
        <v>31.3</v>
      </c>
      <c r="F22" s="67"/>
      <c r="G22" s="67">
        <v>188</v>
      </c>
      <c r="H22" s="67"/>
    </row>
    <row r="23" spans="1:8" ht="15">
      <c r="A23" s="73" t="s">
        <v>85</v>
      </c>
      <c r="B23" s="66"/>
      <c r="C23" s="67"/>
      <c r="D23" s="67"/>
      <c r="E23" s="68">
        <f>D23*C23/100</f>
        <v>0</v>
      </c>
      <c r="F23" s="67"/>
      <c r="G23" s="67"/>
      <c r="H23" s="67"/>
    </row>
    <row r="24" spans="1:8" ht="15">
      <c r="A24" s="73" t="s">
        <v>86</v>
      </c>
      <c r="B24" s="66"/>
      <c r="C24" s="67"/>
      <c r="D24" s="67"/>
      <c r="E24" s="68">
        <f>D24*C24/100</f>
        <v>0</v>
      </c>
      <c r="F24" s="67"/>
      <c r="G24" s="67"/>
      <c r="H24" s="67"/>
    </row>
    <row r="25" spans="1:8" ht="15">
      <c r="A25" s="73" t="s">
        <v>87</v>
      </c>
      <c r="B25" s="66"/>
      <c r="C25" s="67"/>
      <c r="D25" s="67"/>
      <c r="E25" s="68">
        <f>D25*C25/100</f>
        <v>0</v>
      </c>
      <c r="F25" s="67"/>
      <c r="G25" s="67"/>
      <c r="H25" s="67"/>
    </row>
    <row r="26" spans="1:8" ht="15">
      <c r="A26" s="73" t="s">
        <v>88</v>
      </c>
      <c r="B26" s="66"/>
      <c r="C26" s="67"/>
      <c r="D26" s="67"/>
      <c r="E26" s="68">
        <f>D26*C26/100</f>
        <v>0</v>
      </c>
      <c r="F26" s="67"/>
      <c r="G26" s="67"/>
      <c r="H26" s="67"/>
    </row>
    <row r="27" spans="1:8" ht="15">
      <c r="A27" s="73" t="s">
        <v>89</v>
      </c>
      <c r="B27" s="66"/>
      <c r="C27" s="67"/>
      <c r="D27" s="67"/>
      <c r="E27" s="68">
        <f>D27*C27/100</f>
        <v>0</v>
      </c>
      <c r="F27" s="67"/>
      <c r="G27" s="67"/>
      <c r="H27" s="67"/>
    </row>
    <row r="28" spans="1:8" ht="15">
      <c r="A28" s="118" t="s">
        <v>10</v>
      </c>
      <c r="B28" s="119"/>
      <c r="C28" s="70">
        <f aca="true" t="shared" si="0" ref="C28:H28">SUM(C18:C27)</f>
        <v>100</v>
      </c>
      <c r="D28" s="71">
        <f t="shared" si="0"/>
        <v>242.4</v>
      </c>
      <c r="E28" s="71">
        <f t="shared" si="0"/>
        <v>121.3</v>
      </c>
      <c r="F28" s="70">
        <f t="shared" si="0"/>
        <v>0</v>
      </c>
      <c r="G28" s="71">
        <f t="shared" si="0"/>
        <v>728</v>
      </c>
      <c r="H28" s="71">
        <f t="shared" si="0"/>
        <v>0</v>
      </c>
    </row>
    <row r="30" spans="1:6" ht="15">
      <c r="A30" s="35" t="s">
        <v>39</v>
      </c>
      <c r="B30" s="36"/>
      <c r="C30" s="37" t="s">
        <v>40</v>
      </c>
      <c r="D30" s="38"/>
      <c r="E30" s="33"/>
      <c r="F30" s="33"/>
    </row>
    <row r="31" spans="1:6" ht="15">
      <c r="A31" s="91"/>
      <c r="B31" s="92"/>
      <c r="C31" s="36"/>
      <c r="D31" s="36"/>
      <c r="E31" s="33"/>
      <c r="F31" s="33"/>
    </row>
    <row r="32" spans="1:6" ht="15">
      <c r="A32" s="93" t="s">
        <v>106</v>
      </c>
      <c r="B32" s="94"/>
      <c r="C32" s="39" t="s">
        <v>123</v>
      </c>
      <c r="D32" s="40"/>
      <c r="E32" s="40"/>
      <c r="F32" s="40"/>
    </row>
    <row r="33" spans="1:6" ht="15">
      <c r="A33" s="93"/>
      <c r="B33" s="94"/>
      <c r="C33" s="40"/>
      <c r="D33" s="40"/>
      <c r="E33" s="40"/>
      <c r="F33" s="40"/>
    </row>
    <row r="34" spans="1:6" ht="15">
      <c r="A34" s="93"/>
      <c r="B34" s="94"/>
      <c r="C34" s="41" t="s">
        <v>107</v>
      </c>
      <c r="D34" s="42" t="s">
        <v>42</v>
      </c>
      <c r="E34" s="43" t="s">
        <v>43</v>
      </c>
      <c r="F34" s="44"/>
    </row>
    <row r="35" spans="1:6" ht="15">
      <c r="A35" s="93"/>
      <c r="B35" s="94"/>
      <c r="C35" s="42" t="s">
        <v>108</v>
      </c>
      <c r="D35" s="45" t="s">
        <v>44</v>
      </c>
      <c r="E35" s="44" t="s">
        <v>45</v>
      </c>
      <c r="F35" s="43"/>
    </row>
    <row r="36" spans="1:6" ht="15">
      <c r="A36" s="33"/>
      <c r="B36" s="33"/>
      <c r="C36" s="46"/>
      <c r="D36" s="46"/>
      <c r="E36" s="46"/>
      <c r="F36" s="44"/>
    </row>
    <row r="37" spans="1:6" ht="15">
      <c r="A37" s="33"/>
      <c r="B37" s="33"/>
      <c r="C37" s="46"/>
      <c r="D37" s="46"/>
      <c r="E37" s="46"/>
      <c r="F37" s="44"/>
    </row>
    <row r="38" spans="1:6" ht="15">
      <c r="A38" s="33"/>
      <c r="B38" s="33"/>
      <c r="C38" s="46"/>
      <c r="D38" s="46"/>
      <c r="E38" s="44"/>
      <c r="F38" s="44"/>
    </row>
    <row r="39" spans="1:6" ht="15">
      <c r="A39" s="33"/>
      <c r="B39" s="33"/>
      <c r="C39" s="42" t="s">
        <v>46</v>
      </c>
      <c r="D39" s="42" t="s">
        <v>42</v>
      </c>
      <c r="E39" s="43" t="s">
        <v>43</v>
      </c>
      <c r="F39" s="44"/>
    </row>
    <row r="40" spans="1:6" ht="15">
      <c r="A40" s="33"/>
      <c r="B40" s="33"/>
      <c r="C40" s="42" t="s">
        <v>109</v>
      </c>
      <c r="D40" s="45" t="s">
        <v>44</v>
      </c>
      <c r="E40" s="44" t="s">
        <v>45</v>
      </c>
      <c r="F40" s="43"/>
    </row>
    <row r="41" spans="1:6" ht="15">
      <c r="A41" s="33"/>
      <c r="B41" s="33"/>
      <c r="C41" s="42"/>
      <c r="D41" s="45"/>
      <c r="E41" s="44"/>
      <c r="F41" s="43"/>
    </row>
  </sheetData>
  <sheetProtection/>
  <mergeCells count="12">
    <mergeCell ref="A28:B28"/>
    <mergeCell ref="A31:B31"/>
    <mergeCell ref="A32:B32"/>
    <mergeCell ref="A33:B33"/>
    <mergeCell ref="A34:B34"/>
    <mergeCell ref="A35:B35"/>
    <mergeCell ref="C2:G2"/>
    <mergeCell ref="C3:G3"/>
    <mergeCell ref="A4:G4"/>
    <mergeCell ref="A7:B7"/>
    <mergeCell ref="A16:B16"/>
    <mergeCell ref="A17:B1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J15" sqref="J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2019-01-16T12:41:38Z</cp:lastPrinted>
  <dcterms:created xsi:type="dcterms:W3CDTF">2019-01-15T16:46:38Z</dcterms:created>
  <dcterms:modified xsi:type="dcterms:W3CDTF">2019-02-27T16:42:47Z</dcterms:modified>
  <cp:category/>
  <cp:version/>
  <cp:contentType/>
  <cp:contentStatus/>
</cp:coreProperties>
</file>